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HAB-Motor\Excel\"/>
    </mc:Choice>
  </mc:AlternateContent>
  <bookViews>
    <workbookView xWindow="0" yWindow="0" windowWidth="30720" windowHeight="9228"/>
  </bookViews>
  <sheets>
    <sheet name="Werte" sheetId="5" r:id="rId1"/>
    <sheet name="Diagramm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5" i="5"/>
  <c r="I36" i="6" l="1"/>
  <c r="I34" i="6"/>
  <c r="B6" i="6" l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C156" i="5" l="1"/>
  <c r="C157" i="5" s="1"/>
  <c r="C158" i="5" s="1"/>
  <c r="C159" i="5" s="1"/>
  <c r="C160" i="5" s="1"/>
  <c r="C161" i="5" s="1"/>
  <c r="C162" i="5" s="1"/>
  <c r="C163" i="5" s="1"/>
  <c r="C164" i="5" s="1"/>
  <c r="C165" i="5" s="1"/>
  <c r="C166" i="5" s="1"/>
  <c r="C167" i="5" s="1"/>
  <c r="C168" i="5" s="1"/>
  <c r="C169" i="5" s="1"/>
  <c r="C170" i="5" s="1"/>
  <c r="C171" i="5" s="1"/>
  <c r="C172" i="5" s="1"/>
  <c r="C173" i="5" s="1"/>
  <c r="C174" i="5" s="1"/>
  <c r="C175" i="5" s="1"/>
  <c r="C176" i="5" s="1"/>
  <c r="C177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1" i="5" s="1"/>
  <c r="C192" i="5" s="1"/>
  <c r="C193" i="5" s="1"/>
  <c r="C194" i="5" s="1"/>
  <c r="C195" i="5" s="1"/>
  <c r="C196" i="5" s="1"/>
  <c r="C197" i="5" s="1"/>
  <c r="C198" i="5" s="1"/>
  <c r="C199" i="5" s="1"/>
  <c r="C200" i="5" s="1"/>
  <c r="C201" i="5" s="1"/>
  <c r="C202" i="5" s="1"/>
  <c r="C203" i="5" s="1"/>
  <c r="C204" i="5" s="1"/>
  <c r="C106" i="5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1" i="5" s="1"/>
  <c r="C152" i="5" s="1"/>
  <c r="C153" i="5" s="1"/>
  <c r="C154" i="5" s="1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6" i="5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G5" i="5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6" i="5" s="1"/>
  <c r="G157" i="5" s="1"/>
  <c r="G158" i="5" s="1"/>
  <c r="G159" i="5" s="1"/>
  <c r="G160" i="5" s="1"/>
  <c r="G161" i="5" s="1"/>
  <c r="G162" i="5" s="1"/>
  <c r="G163" i="5" s="1"/>
  <c r="G164" i="5" s="1"/>
  <c r="G165" i="5" s="1"/>
  <c r="G166" i="5" s="1"/>
  <c r="G167" i="5" s="1"/>
  <c r="G168" i="5" s="1"/>
  <c r="G169" i="5" s="1"/>
  <c r="G170" i="5" s="1"/>
  <c r="G171" i="5" s="1"/>
  <c r="G172" i="5" s="1"/>
  <c r="G173" i="5" s="1"/>
  <c r="G174" i="5" s="1"/>
  <c r="G175" i="5" s="1"/>
  <c r="G176" i="5" s="1"/>
  <c r="G177" i="5" s="1"/>
  <c r="G178" i="5" s="1"/>
  <c r="G179" i="5" s="1"/>
  <c r="G180" i="5" s="1"/>
  <c r="G181" i="5" s="1"/>
  <c r="G182" i="5" s="1"/>
  <c r="G183" i="5" s="1"/>
  <c r="G184" i="5" s="1"/>
  <c r="G185" i="5" s="1"/>
  <c r="G186" i="5" s="1"/>
  <c r="G187" i="5" s="1"/>
  <c r="G188" i="5" s="1"/>
  <c r="G189" i="5" s="1"/>
  <c r="G190" i="5" s="1"/>
  <c r="G191" i="5" s="1"/>
  <c r="G192" i="5" s="1"/>
  <c r="G193" i="5" s="1"/>
  <c r="G194" i="5" s="1"/>
  <c r="G195" i="5" s="1"/>
  <c r="G196" i="5" s="1"/>
  <c r="G197" i="5" s="1"/>
  <c r="G198" i="5" s="1"/>
  <c r="G199" i="5" s="1"/>
  <c r="G200" i="5" s="1"/>
  <c r="G201" i="5" s="1"/>
  <c r="G202" i="5" s="1"/>
  <c r="G203" i="5" s="1"/>
  <c r="G204" i="5" s="1"/>
</calcChain>
</file>

<file path=xl/sharedStrings.xml><?xml version="1.0" encoding="utf-8"?>
<sst xmlns="http://schemas.openxmlformats.org/spreadsheetml/2006/main" count="454" uniqueCount="37">
  <si>
    <t>rechte Seite Zylinder 2</t>
  </si>
  <si>
    <t>linke Seite Zylinder 1</t>
  </si>
  <si>
    <t>Funktion</t>
  </si>
  <si>
    <t>Geschwindigkeit</t>
  </si>
  <si>
    <t>Zeit</t>
  </si>
  <si>
    <t>Innendruck</t>
  </si>
  <si>
    <t>Gemisch wird gezündet</t>
  </si>
  <si>
    <t>Druckausweitung</t>
  </si>
  <si>
    <t>Druckabfall durch Volumenausweitung</t>
  </si>
  <si>
    <t>Sauerstoffeibspritzung und        Luft wird komprimiert</t>
  </si>
  <si>
    <t>Luft Sauerst. komprimierung</t>
  </si>
  <si>
    <t>Wasserstoffeibspritzung und        Luft wird komprimiert</t>
  </si>
  <si>
    <t>Luft Sauer-Wasserstoff komp.</t>
  </si>
  <si>
    <t>Hoher Druck entweicht durch Hilfsventil</t>
  </si>
  <si>
    <t>Rest Wasserdampf entweicht</t>
  </si>
  <si>
    <t>Wasserdampf entweicht durch Auslassventile</t>
  </si>
  <si>
    <t>Restgase entweichen</t>
  </si>
  <si>
    <t>Luft Sauerstoff wird komprimiert</t>
  </si>
  <si>
    <t>Wasserstoffeinspritzung und        Luft wird komprimiert</t>
  </si>
  <si>
    <t>Luft Sauer-Wasserstoff Komprimierung</t>
  </si>
  <si>
    <t>Wasserdampf entweicht</t>
  </si>
  <si>
    <t>Ret Wasserdampf entweicht schnell</t>
  </si>
  <si>
    <t>Innendruck Linker Zylinder[Bar]</t>
  </si>
  <si>
    <t>Innendruck Rechter Zylinder[Bar]</t>
  </si>
  <si>
    <t>Zeit[ms]</t>
  </si>
  <si>
    <t>Arbeitstakt</t>
  </si>
  <si>
    <t>Ausstossen</t>
  </si>
  <si>
    <t>Ansaugen</t>
  </si>
  <si>
    <t>Verdichten</t>
  </si>
  <si>
    <t>Frichluft wird eingeblasen</t>
  </si>
  <si>
    <t>Richtung</t>
  </si>
  <si>
    <t>Geschwindugkeit[m/s]</t>
  </si>
  <si>
    <t>Zeitraster</t>
  </si>
  <si>
    <t>D</t>
  </si>
  <si>
    <t>HUB</t>
  </si>
  <si>
    <t>PI</t>
  </si>
  <si>
    <t>Druckdifferenz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</si>
</sst>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0" borderId="0" xfId="0" applyBorder="1"/>
    <xf numFmtId="0" fontId="0" fillId="5" borderId="0" xfId="0" applyFill="1" applyBorder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2" borderId="0" xfId="0" applyFill="1" applyBorder="1"/>
    <xf numFmtId="0" fontId="0" fillId="0" borderId="0" xfId="0" applyBorder="1" applyAlignment="1">
      <alignment wrapText="1"/>
    </xf>
    <xf numFmtId="0" fontId="0" fillId="4" borderId="0" xfId="0" applyFill="1" applyBorder="1"/>
    <xf numFmtId="0" fontId="3" fillId="5" borderId="0" xfId="0" applyFont="1" applyFill="1" applyBorder="1"/>
    <xf numFmtId="0" fontId="2" fillId="5" borderId="0" xfId="0" applyFont="1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4" borderId="3" xfId="0" applyFill="1" applyBorder="1"/>
    <xf numFmtId="0" fontId="0" fillId="6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3" xfId="0" applyFont="1" applyFill="1" applyBorder="1"/>
    <xf numFmtId="0" fontId="0" fillId="0" borderId="4" xfId="0" applyBorder="1"/>
    <xf numFmtId="0" fontId="4" fillId="0" borderId="5" xfId="0" applyFont="1" applyBorder="1"/>
    <xf numFmtId="0" fontId="0" fillId="0" borderId="4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Motorkennlinie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034717251252684E-2"/>
          <c:y val="0.10545404208194908"/>
          <c:w val="0.91561773976817495"/>
          <c:h val="0.76143367253511918"/>
        </c:manualLayout>
      </c:layout>
      <c:scatterChart>
        <c:scatterStyle val="lineMarker"/>
        <c:varyColors val="0"/>
        <c:ser>
          <c:idx val="0"/>
          <c:order val="0"/>
          <c:tx>
            <c:strRef>
              <c:f>Diagramm!$C$4</c:f>
              <c:strCache>
                <c:ptCount val="1"/>
                <c:pt idx="0">
                  <c:v>Innendruck Linker Zylinder[Bar]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Diagramm!$B$5:$B$204</c:f>
              <c:numCache>
                <c:formatCode>General</c:formatCode>
                <c:ptCount val="200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3.1999999999999997</c:v>
                </c:pt>
                <c:pt idx="9">
                  <c:v>3.5999999999999996</c:v>
                </c:pt>
                <c:pt idx="10">
                  <c:v>3.9999999999999996</c:v>
                </c:pt>
                <c:pt idx="11">
                  <c:v>4.3999999999999995</c:v>
                </c:pt>
                <c:pt idx="12">
                  <c:v>4.8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6.0000000000000009</c:v>
                </c:pt>
                <c:pt idx="16">
                  <c:v>6.4000000000000012</c:v>
                </c:pt>
                <c:pt idx="17">
                  <c:v>6.8000000000000016</c:v>
                </c:pt>
                <c:pt idx="18">
                  <c:v>7.200000000000002</c:v>
                </c:pt>
                <c:pt idx="19">
                  <c:v>7.6000000000000023</c:v>
                </c:pt>
                <c:pt idx="20">
                  <c:v>8.0000000000000018</c:v>
                </c:pt>
                <c:pt idx="21">
                  <c:v>8.4000000000000021</c:v>
                </c:pt>
                <c:pt idx="22">
                  <c:v>8.8000000000000025</c:v>
                </c:pt>
                <c:pt idx="23">
                  <c:v>9.2000000000000028</c:v>
                </c:pt>
                <c:pt idx="24">
                  <c:v>9.6000000000000032</c:v>
                </c:pt>
                <c:pt idx="25">
                  <c:v>10.000000000000004</c:v>
                </c:pt>
                <c:pt idx="26">
                  <c:v>10.400000000000004</c:v>
                </c:pt>
                <c:pt idx="27">
                  <c:v>10.800000000000004</c:v>
                </c:pt>
                <c:pt idx="28">
                  <c:v>11.200000000000005</c:v>
                </c:pt>
                <c:pt idx="29">
                  <c:v>11.600000000000005</c:v>
                </c:pt>
                <c:pt idx="30">
                  <c:v>12.000000000000005</c:v>
                </c:pt>
                <c:pt idx="31">
                  <c:v>12.400000000000006</c:v>
                </c:pt>
                <c:pt idx="32">
                  <c:v>12.800000000000006</c:v>
                </c:pt>
                <c:pt idx="33">
                  <c:v>13.200000000000006</c:v>
                </c:pt>
                <c:pt idx="34">
                  <c:v>13.600000000000007</c:v>
                </c:pt>
                <c:pt idx="35">
                  <c:v>14.000000000000007</c:v>
                </c:pt>
                <c:pt idx="36">
                  <c:v>14.400000000000007</c:v>
                </c:pt>
                <c:pt idx="37">
                  <c:v>14.800000000000008</c:v>
                </c:pt>
                <c:pt idx="38">
                  <c:v>15.200000000000008</c:v>
                </c:pt>
                <c:pt idx="39">
                  <c:v>15.600000000000009</c:v>
                </c:pt>
                <c:pt idx="40">
                  <c:v>16.000000000000007</c:v>
                </c:pt>
                <c:pt idx="41">
                  <c:v>16.400000000000006</c:v>
                </c:pt>
                <c:pt idx="42">
                  <c:v>16.800000000000004</c:v>
                </c:pt>
                <c:pt idx="43">
                  <c:v>17.200000000000003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18.799999999999997</c:v>
                </c:pt>
                <c:pt idx="48">
                  <c:v>19.199999999999996</c:v>
                </c:pt>
                <c:pt idx="49">
                  <c:v>19.599999999999994</c:v>
                </c:pt>
                <c:pt idx="50">
                  <c:v>19.999999999999993</c:v>
                </c:pt>
                <c:pt idx="51">
                  <c:v>20.399999999999991</c:v>
                </c:pt>
                <c:pt idx="52">
                  <c:v>20.79999999999999</c:v>
                </c:pt>
                <c:pt idx="53">
                  <c:v>21.199999999999989</c:v>
                </c:pt>
                <c:pt idx="54">
                  <c:v>21.599999999999987</c:v>
                </c:pt>
                <c:pt idx="55">
                  <c:v>21.999999999999986</c:v>
                </c:pt>
                <c:pt idx="56">
                  <c:v>22.399999999999984</c:v>
                </c:pt>
                <c:pt idx="57">
                  <c:v>22.799999999999983</c:v>
                </c:pt>
                <c:pt idx="58">
                  <c:v>23.199999999999982</c:v>
                </c:pt>
                <c:pt idx="59">
                  <c:v>23.59999999999998</c:v>
                </c:pt>
                <c:pt idx="60">
                  <c:v>23.999999999999979</c:v>
                </c:pt>
                <c:pt idx="61">
                  <c:v>24.399999999999977</c:v>
                </c:pt>
                <c:pt idx="62">
                  <c:v>24.799999999999976</c:v>
                </c:pt>
                <c:pt idx="63">
                  <c:v>25.199999999999974</c:v>
                </c:pt>
                <c:pt idx="64">
                  <c:v>25.599999999999973</c:v>
                </c:pt>
                <c:pt idx="65">
                  <c:v>25.999999999999972</c:v>
                </c:pt>
                <c:pt idx="66">
                  <c:v>26.39999999999997</c:v>
                </c:pt>
                <c:pt idx="67">
                  <c:v>26.799999999999969</c:v>
                </c:pt>
                <c:pt idx="68">
                  <c:v>27.199999999999967</c:v>
                </c:pt>
                <c:pt idx="69">
                  <c:v>27.599999999999966</c:v>
                </c:pt>
                <c:pt idx="70">
                  <c:v>27.999999999999964</c:v>
                </c:pt>
                <c:pt idx="71">
                  <c:v>28.399999999999963</c:v>
                </c:pt>
                <c:pt idx="72">
                  <c:v>28.799999999999962</c:v>
                </c:pt>
                <c:pt idx="73">
                  <c:v>29.19999999999996</c:v>
                </c:pt>
                <c:pt idx="74">
                  <c:v>29.599999999999959</c:v>
                </c:pt>
                <c:pt idx="75">
                  <c:v>29.999999999999957</c:v>
                </c:pt>
                <c:pt idx="76">
                  <c:v>30.399999999999956</c:v>
                </c:pt>
                <c:pt idx="77">
                  <c:v>30.799999999999955</c:v>
                </c:pt>
                <c:pt idx="78">
                  <c:v>31.199999999999953</c:v>
                </c:pt>
                <c:pt idx="79">
                  <c:v>31.599999999999952</c:v>
                </c:pt>
                <c:pt idx="80">
                  <c:v>31.99999999999995</c:v>
                </c:pt>
                <c:pt idx="81">
                  <c:v>32.399999999999949</c:v>
                </c:pt>
                <c:pt idx="82">
                  <c:v>32.799999999999947</c:v>
                </c:pt>
                <c:pt idx="83">
                  <c:v>33.199999999999946</c:v>
                </c:pt>
                <c:pt idx="84">
                  <c:v>33.599999999999945</c:v>
                </c:pt>
                <c:pt idx="85">
                  <c:v>33.999999999999943</c:v>
                </c:pt>
                <c:pt idx="86">
                  <c:v>34.399999999999942</c:v>
                </c:pt>
                <c:pt idx="87">
                  <c:v>34.79999999999994</c:v>
                </c:pt>
                <c:pt idx="88">
                  <c:v>35.199999999999939</c:v>
                </c:pt>
                <c:pt idx="89">
                  <c:v>35.599999999999937</c:v>
                </c:pt>
                <c:pt idx="90">
                  <c:v>35.999999999999936</c:v>
                </c:pt>
                <c:pt idx="91">
                  <c:v>36.399999999999935</c:v>
                </c:pt>
                <c:pt idx="92">
                  <c:v>36.799999999999933</c:v>
                </c:pt>
                <c:pt idx="93">
                  <c:v>37.199999999999932</c:v>
                </c:pt>
                <c:pt idx="94">
                  <c:v>37.59999999999993</c:v>
                </c:pt>
                <c:pt idx="95">
                  <c:v>37.999999999999929</c:v>
                </c:pt>
                <c:pt idx="96">
                  <c:v>38.399999999999928</c:v>
                </c:pt>
                <c:pt idx="97">
                  <c:v>38.799999999999926</c:v>
                </c:pt>
                <c:pt idx="98">
                  <c:v>39.199999999999925</c:v>
                </c:pt>
                <c:pt idx="99">
                  <c:v>39.599999999999923</c:v>
                </c:pt>
                <c:pt idx="100">
                  <c:v>39.999999999999922</c:v>
                </c:pt>
                <c:pt idx="101">
                  <c:v>40.39999999999992</c:v>
                </c:pt>
                <c:pt idx="102">
                  <c:v>40.799999999999919</c:v>
                </c:pt>
                <c:pt idx="103">
                  <c:v>41.199999999999918</c:v>
                </c:pt>
                <c:pt idx="104">
                  <c:v>41.599999999999916</c:v>
                </c:pt>
                <c:pt idx="105">
                  <c:v>41.999999999999915</c:v>
                </c:pt>
                <c:pt idx="106">
                  <c:v>42.399999999999913</c:v>
                </c:pt>
                <c:pt idx="107">
                  <c:v>42.799999999999912</c:v>
                </c:pt>
                <c:pt idx="108">
                  <c:v>43.19999999999991</c:v>
                </c:pt>
                <c:pt idx="109">
                  <c:v>43.599999999999909</c:v>
                </c:pt>
                <c:pt idx="110">
                  <c:v>43.999999999999908</c:v>
                </c:pt>
                <c:pt idx="111">
                  <c:v>44.399999999999906</c:v>
                </c:pt>
                <c:pt idx="112">
                  <c:v>44.799999999999905</c:v>
                </c:pt>
                <c:pt idx="113">
                  <c:v>45.199999999999903</c:v>
                </c:pt>
                <c:pt idx="114">
                  <c:v>45.599999999999902</c:v>
                </c:pt>
                <c:pt idx="115">
                  <c:v>45.999999999999901</c:v>
                </c:pt>
                <c:pt idx="116">
                  <c:v>46.399999999999899</c:v>
                </c:pt>
                <c:pt idx="117">
                  <c:v>46.799999999999898</c:v>
                </c:pt>
                <c:pt idx="118">
                  <c:v>47.199999999999896</c:v>
                </c:pt>
                <c:pt idx="119">
                  <c:v>47.599999999999895</c:v>
                </c:pt>
                <c:pt idx="120">
                  <c:v>47.999999999999893</c:v>
                </c:pt>
                <c:pt idx="121">
                  <c:v>48.399999999999892</c:v>
                </c:pt>
                <c:pt idx="122">
                  <c:v>48.799999999999891</c:v>
                </c:pt>
                <c:pt idx="123">
                  <c:v>49.199999999999889</c:v>
                </c:pt>
                <c:pt idx="124">
                  <c:v>49.599999999999888</c:v>
                </c:pt>
                <c:pt idx="125">
                  <c:v>49.999999999999886</c:v>
                </c:pt>
                <c:pt idx="126">
                  <c:v>50.399999999999885</c:v>
                </c:pt>
                <c:pt idx="127">
                  <c:v>50.799999999999883</c:v>
                </c:pt>
                <c:pt idx="128">
                  <c:v>51.199999999999882</c:v>
                </c:pt>
                <c:pt idx="129">
                  <c:v>51.599999999999881</c:v>
                </c:pt>
                <c:pt idx="130">
                  <c:v>51.999999999999879</c:v>
                </c:pt>
                <c:pt idx="131">
                  <c:v>52.399999999999878</c:v>
                </c:pt>
                <c:pt idx="132">
                  <c:v>52.799999999999876</c:v>
                </c:pt>
                <c:pt idx="133">
                  <c:v>53.199999999999875</c:v>
                </c:pt>
                <c:pt idx="134">
                  <c:v>53.599999999999874</c:v>
                </c:pt>
                <c:pt idx="135">
                  <c:v>53.999999999999872</c:v>
                </c:pt>
                <c:pt idx="136">
                  <c:v>54.399999999999871</c:v>
                </c:pt>
                <c:pt idx="137">
                  <c:v>54.799999999999869</c:v>
                </c:pt>
                <c:pt idx="138">
                  <c:v>55.199999999999868</c:v>
                </c:pt>
                <c:pt idx="139">
                  <c:v>55.599999999999866</c:v>
                </c:pt>
                <c:pt idx="140">
                  <c:v>55.999999999999865</c:v>
                </c:pt>
                <c:pt idx="141">
                  <c:v>56.399999999999864</c:v>
                </c:pt>
                <c:pt idx="142">
                  <c:v>56.799999999999862</c:v>
                </c:pt>
                <c:pt idx="143">
                  <c:v>57.199999999999861</c:v>
                </c:pt>
                <c:pt idx="144">
                  <c:v>57.599999999999859</c:v>
                </c:pt>
                <c:pt idx="145">
                  <c:v>57.999999999999858</c:v>
                </c:pt>
                <c:pt idx="146">
                  <c:v>58.399999999999856</c:v>
                </c:pt>
                <c:pt idx="147">
                  <c:v>58.799999999999855</c:v>
                </c:pt>
                <c:pt idx="148">
                  <c:v>59.199999999999854</c:v>
                </c:pt>
                <c:pt idx="149">
                  <c:v>59.599999999999852</c:v>
                </c:pt>
                <c:pt idx="150">
                  <c:v>59.999999999999851</c:v>
                </c:pt>
                <c:pt idx="151">
                  <c:v>60.399999999999849</c:v>
                </c:pt>
                <c:pt idx="152">
                  <c:v>60.799999999999848</c:v>
                </c:pt>
                <c:pt idx="153">
                  <c:v>61.199999999999847</c:v>
                </c:pt>
                <c:pt idx="154">
                  <c:v>61.599999999999845</c:v>
                </c:pt>
                <c:pt idx="155">
                  <c:v>61.999999999999844</c:v>
                </c:pt>
                <c:pt idx="156">
                  <c:v>62.399999999999842</c:v>
                </c:pt>
                <c:pt idx="157">
                  <c:v>62.799999999999841</c:v>
                </c:pt>
                <c:pt idx="158">
                  <c:v>63.199999999999839</c:v>
                </c:pt>
                <c:pt idx="159">
                  <c:v>63.599999999999838</c:v>
                </c:pt>
                <c:pt idx="160">
                  <c:v>63.999999999999837</c:v>
                </c:pt>
                <c:pt idx="161">
                  <c:v>64.399999999999835</c:v>
                </c:pt>
                <c:pt idx="162">
                  <c:v>64.799999999999841</c:v>
                </c:pt>
                <c:pt idx="163">
                  <c:v>65.199999999999847</c:v>
                </c:pt>
                <c:pt idx="164">
                  <c:v>65.599999999999852</c:v>
                </c:pt>
                <c:pt idx="165">
                  <c:v>65.999999999999858</c:v>
                </c:pt>
                <c:pt idx="166">
                  <c:v>66.399999999999864</c:v>
                </c:pt>
                <c:pt idx="167">
                  <c:v>66.799999999999869</c:v>
                </c:pt>
                <c:pt idx="168">
                  <c:v>67.199999999999875</c:v>
                </c:pt>
                <c:pt idx="169">
                  <c:v>67.599999999999881</c:v>
                </c:pt>
                <c:pt idx="170">
                  <c:v>67.999999999999886</c:v>
                </c:pt>
                <c:pt idx="171">
                  <c:v>68.399999999999892</c:v>
                </c:pt>
                <c:pt idx="172">
                  <c:v>68.799999999999898</c:v>
                </c:pt>
                <c:pt idx="173">
                  <c:v>69.199999999999903</c:v>
                </c:pt>
                <c:pt idx="174">
                  <c:v>69.599999999999909</c:v>
                </c:pt>
                <c:pt idx="175">
                  <c:v>69.999999999999915</c:v>
                </c:pt>
                <c:pt idx="176">
                  <c:v>70.39999999999992</c:v>
                </c:pt>
                <c:pt idx="177">
                  <c:v>70.799999999999926</c:v>
                </c:pt>
                <c:pt idx="178">
                  <c:v>71.199999999999932</c:v>
                </c:pt>
                <c:pt idx="179">
                  <c:v>71.599999999999937</c:v>
                </c:pt>
                <c:pt idx="180">
                  <c:v>71.999999999999943</c:v>
                </c:pt>
                <c:pt idx="181">
                  <c:v>72.399999999999949</c:v>
                </c:pt>
                <c:pt idx="182">
                  <c:v>72.799999999999955</c:v>
                </c:pt>
                <c:pt idx="183">
                  <c:v>73.19999999999996</c:v>
                </c:pt>
                <c:pt idx="184">
                  <c:v>73.599999999999966</c:v>
                </c:pt>
                <c:pt idx="185">
                  <c:v>73.999999999999972</c:v>
                </c:pt>
                <c:pt idx="186">
                  <c:v>74.399999999999977</c:v>
                </c:pt>
                <c:pt idx="187">
                  <c:v>74.799999999999983</c:v>
                </c:pt>
                <c:pt idx="188">
                  <c:v>75.199999999999989</c:v>
                </c:pt>
                <c:pt idx="189">
                  <c:v>75.599999999999994</c:v>
                </c:pt>
                <c:pt idx="190">
                  <c:v>76</c:v>
                </c:pt>
                <c:pt idx="191">
                  <c:v>76.400000000000006</c:v>
                </c:pt>
                <c:pt idx="192">
                  <c:v>76.800000000000011</c:v>
                </c:pt>
                <c:pt idx="193">
                  <c:v>77.200000000000017</c:v>
                </c:pt>
                <c:pt idx="194">
                  <c:v>77.600000000000023</c:v>
                </c:pt>
                <c:pt idx="195">
                  <c:v>78.000000000000028</c:v>
                </c:pt>
                <c:pt idx="196">
                  <c:v>78.400000000000034</c:v>
                </c:pt>
                <c:pt idx="197">
                  <c:v>78.80000000000004</c:v>
                </c:pt>
                <c:pt idx="198">
                  <c:v>79.200000000000045</c:v>
                </c:pt>
                <c:pt idx="199">
                  <c:v>79.600000000000051</c:v>
                </c:pt>
              </c:numCache>
            </c:numRef>
          </c:xVal>
          <c:yVal>
            <c:numRef>
              <c:f>Diagramm!$C$5:$C$204</c:f>
              <c:numCache>
                <c:formatCode>General</c:formatCode>
                <c:ptCount val="200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0.8</c:v>
                </c:pt>
                <c:pt idx="4">
                  <c:v>1.3</c:v>
                </c:pt>
                <c:pt idx="5">
                  <c:v>2.1</c:v>
                </c:pt>
                <c:pt idx="6">
                  <c:v>2.9</c:v>
                </c:pt>
                <c:pt idx="7">
                  <c:v>3.7</c:v>
                </c:pt>
                <c:pt idx="8">
                  <c:v>4.5</c:v>
                </c:pt>
                <c:pt idx="9">
                  <c:v>5.3</c:v>
                </c:pt>
                <c:pt idx="10">
                  <c:v>6.1</c:v>
                </c:pt>
                <c:pt idx="11">
                  <c:v>6.9</c:v>
                </c:pt>
                <c:pt idx="12">
                  <c:v>7.7</c:v>
                </c:pt>
                <c:pt idx="13">
                  <c:v>8.5</c:v>
                </c:pt>
                <c:pt idx="14">
                  <c:v>9.3000000000000007</c:v>
                </c:pt>
                <c:pt idx="15">
                  <c:v>10</c:v>
                </c:pt>
                <c:pt idx="16">
                  <c:v>10.8</c:v>
                </c:pt>
                <c:pt idx="17">
                  <c:v>11.6</c:v>
                </c:pt>
                <c:pt idx="18">
                  <c:v>12.4</c:v>
                </c:pt>
                <c:pt idx="19">
                  <c:v>13.2</c:v>
                </c:pt>
                <c:pt idx="20">
                  <c:v>14</c:v>
                </c:pt>
                <c:pt idx="21">
                  <c:v>14.8</c:v>
                </c:pt>
                <c:pt idx="22">
                  <c:v>15.6</c:v>
                </c:pt>
                <c:pt idx="23">
                  <c:v>16.399999999999999</c:v>
                </c:pt>
                <c:pt idx="24">
                  <c:v>17.2</c:v>
                </c:pt>
                <c:pt idx="25">
                  <c:v>18</c:v>
                </c:pt>
                <c:pt idx="26">
                  <c:v>17.2</c:v>
                </c:pt>
                <c:pt idx="27">
                  <c:v>22.9</c:v>
                </c:pt>
                <c:pt idx="28">
                  <c:v>28.6</c:v>
                </c:pt>
                <c:pt idx="29">
                  <c:v>34.299999999999997</c:v>
                </c:pt>
                <c:pt idx="30">
                  <c:v>40</c:v>
                </c:pt>
                <c:pt idx="31">
                  <c:v>38.700000000000003</c:v>
                </c:pt>
                <c:pt idx="32">
                  <c:v>37.4</c:v>
                </c:pt>
                <c:pt idx="33">
                  <c:v>36.1</c:v>
                </c:pt>
                <c:pt idx="34">
                  <c:v>34.799999999999997</c:v>
                </c:pt>
                <c:pt idx="35">
                  <c:v>33.5</c:v>
                </c:pt>
                <c:pt idx="36">
                  <c:v>32.200000000000003</c:v>
                </c:pt>
                <c:pt idx="37">
                  <c:v>30.9</c:v>
                </c:pt>
                <c:pt idx="38">
                  <c:v>29.6</c:v>
                </c:pt>
                <c:pt idx="39">
                  <c:v>28.4</c:v>
                </c:pt>
                <c:pt idx="40">
                  <c:v>27.1</c:v>
                </c:pt>
                <c:pt idx="41">
                  <c:v>25.8</c:v>
                </c:pt>
                <c:pt idx="42">
                  <c:v>24.5</c:v>
                </c:pt>
                <c:pt idx="43">
                  <c:v>23.2</c:v>
                </c:pt>
                <c:pt idx="44">
                  <c:v>21.9</c:v>
                </c:pt>
                <c:pt idx="45">
                  <c:v>20.6</c:v>
                </c:pt>
                <c:pt idx="46">
                  <c:v>19.3</c:v>
                </c:pt>
                <c:pt idx="47">
                  <c:v>17</c:v>
                </c:pt>
                <c:pt idx="48">
                  <c:v>12</c:v>
                </c:pt>
                <c:pt idx="49">
                  <c:v>6</c:v>
                </c:pt>
                <c:pt idx="50">
                  <c:v>2</c:v>
                </c:pt>
                <c:pt idx="51">
                  <c:v>1</c:v>
                </c:pt>
                <c:pt idx="52">
                  <c:v>0.5</c:v>
                </c:pt>
                <c:pt idx="53">
                  <c:v>0.8</c:v>
                </c:pt>
                <c:pt idx="54">
                  <c:v>1.3</c:v>
                </c:pt>
                <c:pt idx="55">
                  <c:v>2.1</c:v>
                </c:pt>
                <c:pt idx="56">
                  <c:v>2.9</c:v>
                </c:pt>
                <c:pt idx="57">
                  <c:v>3.7</c:v>
                </c:pt>
                <c:pt idx="58">
                  <c:v>4.5</c:v>
                </c:pt>
                <c:pt idx="59">
                  <c:v>5.3</c:v>
                </c:pt>
                <c:pt idx="60">
                  <c:v>6.1</c:v>
                </c:pt>
                <c:pt idx="61">
                  <c:v>6.9</c:v>
                </c:pt>
                <c:pt idx="62">
                  <c:v>7.7</c:v>
                </c:pt>
                <c:pt idx="63">
                  <c:v>8.5</c:v>
                </c:pt>
                <c:pt idx="64">
                  <c:v>9.3000000000000007</c:v>
                </c:pt>
                <c:pt idx="65">
                  <c:v>10</c:v>
                </c:pt>
                <c:pt idx="66">
                  <c:v>10.8</c:v>
                </c:pt>
                <c:pt idx="67">
                  <c:v>11.6</c:v>
                </c:pt>
                <c:pt idx="68">
                  <c:v>12.4</c:v>
                </c:pt>
                <c:pt idx="69">
                  <c:v>13.2</c:v>
                </c:pt>
                <c:pt idx="70">
                  <c:v>14</c:v>
                </c:pt>
                <c:pt idx="71">
                  <c:v>14.8</c:v>
                </c:pt>
                <c:pt idx="72">
                  <c:v>15.6</c:v>
                </c:pt>
                <c:pt idx="73">
                  <c:v>16.399999999999999</c:v>
                </c:pt>
                <c:pt idx="74">
                  <c:v>17.2</c:v>
                </c:pt>
                <c:pt idx="75">
                  <c:v>18</c:v>
                </c:pt>
                <c:pt idx="76">
                  <c:v>17.2</c:v>
                </c:pt>
                <c:pt idx="77">
                  <c:v>22.9</c:v>
                </c:pt>
                <c:pt idx="78">
                  <c:v>28.6</c:v>
                </c:pt>
                <c:pt idx="79">
                  <c:v>34.299999999999997</c:v>
                </c:pt>
                <c:pt idx="80">
                  <c:v>40</c:v>
                </c:pt>
                <c:pt idx="81">
                  <c:v>38.700000000000003</c:v>
                </c:pt>
                <c:pt idx="82">
                  <c:v>37.4</c:v>
                </c:pt>
                <c:pt idx="83">
                  <c:v>36.1</c:v>
                </c:pt>
                <c:pt idx="84">
                  <c:v>34.799999999999997</c:v>
                </c:pt>
                <c:pt idx="85">
                  <c:v>33.5</c:v>
                </c:pt>
                <c:pt idx="86">
                  <c:v>32.200000000000003</c:v>
                </c:pt>
                <c:pt idx="87">
                  <c:v>30.9</c:v>
                </c:pt>
                <c:pt idx="88">
                  <c:v>29.6</c:v>
                </c:pt>
                <c:pt idx="89">
                  <c:v>28.4</c:v>
                </c:pt>
                <c:pt idx="90">
                  <c:v>27.1</c:v>
                </c:pt>
                <c:pt idx="91">
                  <c:v>25.8</c:v>
                </c:pt>
                <c:pt idx="92">
                  <c:v>24.5</c:v>
                </c:pt>
                <c:pt idx="93">
                  <c:v>23.2</c:v>
                </c:pt>
                <c:pt idx="94">
                  <c:v>21.9</c:v>
                </c:pt>
                <c:pt idx="95">
                  <c:v>20.6</c:v>
                </c:pt>
                <c:pt idx="96">
                  <c:v>19.3</c:v>
                </c:pt>
                <c:pt idx="97">
                  <c:v>17</c:v>
                </c:pt>
                <c:pt idx="98">
                  <c:v>12</c:v>
                </c:pt>
                <c:pt idx="99">
                  <c:v>6</c:v>
                </c:pt>
                <c:pt idx="100">
                  <c:v>2</c:v>
                </c:pt>
                <c:pt idx="101">
                  <c:v>1</c:v>
                </c:pt>
                <c:pt idx="102">
                  <c:v>0.5</c:v>
                </c:pt>
                <c:pt idx="103">
                  <c:v>0.8</c:v>
                </c:pt>
                <c:pt idx="104">
                  <c:v>1.3</c:v>
                </c:pt>
                <c:pt idx="105">
                  <c:v>2.1</c:v>
                </c:pt>
                <c:pt idx="106">
                  <c:v>2.9</c:v>
                </c:pt>
                <c:pt idx="107">
                  <c:v>3.7</c:v>
                </c:pt>
                <c:pt idx="108">
                  <c:v>4.5</c:v>
                </c:pt>
                <c:pt idx="109">
                  <c:v>5.3</c:v>
                </c:pt>
                <c:pt idx="110">
                  <c:v>6.1</c:v>
                </c:pt>
                <c:pt idx="111">
                  <c:v>6.9</c:v>
                </c:pt>
                <c:pt idx="112">
                  <c:v>7.7</c:v>
                </c:pt>
                <c:pt idx="113">
                  <c:v>8.5</c:v>
                </c:pt>
                <c:pt idx="114">
                  <c:v>9.3000000000000007</c:v>
                </c:pt>
                <c:pt idx="115">
                  <c:v>10</c:v>
                </c:pt>
                <c:pt idx="116">
                  <c:v>10.8</c:v>
                </c:pt>
                <c:pt idx="117">
                  <c:v>11.6</c:v>
                </c:pt>
                <c:pt idx="118">
                  <c:v>12.4</c:v>
                </c:pt>
                <c:pt idx="119">
                  <c:v>13.2</c:v>
                </c:pt>
                <c:pt idx="120">
                  <c:v>14</c:v>
                </c:pt>
                <c:pt idx="121">
                  <c:v>14.8</c:v>
                </c:pt>
                <c:pt idx="122">
                  <c:v>15.6</c:v>
                </c:pt>
                <c:pt idx="123">
                  <c:v>16.399999999999999</c:v>
                </c:pt>
                <c:pt idx="124">
                  <c:v>17.2</c:v>
                </c:pt>
                <c:pt idx="125">
                  <c:v>18</c:v>
                </c:pt>
                <c:pt idx="126">
                  <c:v>17.2</c:v>
                </c:pt>
                <c:pt idx="127">
                  <c:v>22.9</c:v>
                </c:pt>
                <c:pt idx="128">
                  <c:v>28.6</c:v>
                </c:pt>
                <c:pt idx="129">
                  <c:v>34.299999999999997</c:v>
                </c:pt>
                <c:pt idx="130">
                  <c:v>40</c:v>
                </c:pt>
                <c:pt idx="131">
                  <c:v>38.700000000000003</c:v>
                </c:pt>
                <c:pt idx="132">
                  <c:v>37.4</c:v>
                </c:pt>
                <c:pt idx="133">
                  <c:v>36.1</c:v>
                </c:pt>
                <c:pt idx="134">
                  <c:v>34.799999999999997</c:v>
                </c:pt>
                <c:pt idx="135">
                  <c:v>33.5</c:v>
                </c:pt>
                <c:pt idx="136">
                  <c:v>32.200000000000003</c:v>
                </c:pt>
                <c:pt idx="137">
                  <c:v>30.9</c:v>
                </c:pt>
                <c:pt idx="138">
                  <c:v>29.6</c:v>
                </c:pt>
                <c:pt idx="139">
                  <c:v>28.4</c:v>
                </c:pt>
                <c:pt idx="140">
                  <c:v>27.1</c:v>
                </c:pt>
                <c:pt idx="141">
                  <c:v>25.8</c:v>
                </c:pt>
                <c:pt idx="142">
                  <c:v>24.5</c:v>
                </c:pt>
                <c:pt idx="143">
                  <c:v>23.2</c:v>
                </c:pt>
                <c:pt idx="144">
                  <c:v>21.9</c:v>
                </c:pt>
                <c:pt idx="145">
                  <c:v>20.6</c:v>
                </c:pt>
                <c:pt idx="146">
                  <c:v>19.3</c:v>
                </c:pt>
                <c:pt idx="147">
                  <c:v>17</c:v>
                </c:pt>
                <c:pt idx="148">
                  <c:v>12</c:v>
                </c:pt>
                <c:pt idx="149">
                  <c:v>6</c:v>
                </c:pt>
                <c:pt idx="150">
                  <c:v>2</c:v>
                </c:pt>
                <c:pt idx="151">
                  <c:v>1</c:v>
                </c:pt>
                <c:pt idx="152">
                  <c:v>0.5</c:v>
                </c:pt>
                <c:pt idx="153">
                  <c:v>0.8</c:v>
                </c:pt>
                <c:pt idx="154">
                  <c:v>1.3</c:v>
                </c:pt>
                <c:pt idx="155">
                  <c:v>2.1</c:v>
                </c:pt>
                <c:pt idx="156">
                  <c:v>2.9</c:v>
                </c:pt>
                <c:pt idx="157">
                  <c:v>3.7</c:v>
                </c:pt>
                <c:pt idx="158">
                  <c:v>4.5</c:v>
                </c:pt>
                <c:pt idx="159">
                  <c:v>5.3</c:v>
                </c:pt>
                <c:pt idx="160">
                  <c:v>6.1</c:v>
                </c:pt>
                <c:pt idx="161">
                  <c:v>6.9</c:v>
                </c:pt>
                <c:pt idx="162">
                  <c:v>7.7</c:v>
                </c:pt>
                <c:pt idx="163">
                  <c:v>8.5</c:v>
                </c:pt>
                <c:pt idx="164">
                  <c:v>9.3000000000000007</c:v>
                </c:pt>
                <c:pt idx="165">
                  <c:v>10</c:v>
                </c:pt>
                <c:pt idx="166">
                  <c:v>10.8</c:v>
                </c:pt>
                <c:pt idx="167">
                  <c:v>11.6</c:v>
                </c:pt>
                <c:pt idx="168">
                  <c:v>12.4</c:v>
                </c:pt>
                <c:pt idx="169">
                  <c:v>13.2</c:v>
                </c:pt>
                <c:pt idx="170">
                  <c:v>14</c:v>
                </c:pt>
                <c:pt idx="171">
                  <c:v>14.8</c:v>
                </c:pt>
                <c:pt idx="172">
                  <c:v>15.6</c:v>
                </c:pt>
                <c:pt idx="173">
                  <c:v>16.399999999999999</c:v>
                </c:pt>
                <c:pt idx="174">
                  <c:v>17.2</c:v>
                </c:pt>
                <c:pt idx="175">
                  <c:v>18</c:v>
                </c:pt>
                <c:pt idx="176">
                  <c:v>17.2</c:v>
                </c:pt>
                <c:pt idx="177">
                  <c:v>22.9</c:v>
                </c:pt>
                <c:pt idx="178">
                  <c:v>28.6</c:v>
                </c:pt>
                <c:pt idx="179">
                  <c:v>34.299999999999997</c:v>
                </c:pt>
                <c:pt idx="180">
                  <c:v>40</c:v>
                </c:pt>
                <c:pt idx="181">
                  <c:v>38.700000000000003</c:v>
                </c:pt>
                <c:pt idx="182">
                  <c:v>37.4</c:v>
                </c:pt>
                <c:pt idx="183">
                  <c:v>36.1</c:v>
                </c:pt>
                <c:pt idx="184">
                  <c:v>34.799999999999997</c:v>
                </c:pt>
                <c:pt idx="185">
                  <c:v>33.5</c:v>
                </c:pt>
                <c:pt idx="186">
                  <c:v>32.200000000000003</c:v>
                </c:pt>
                <c:pt idx="187">
                  <c:v>30.9</c:v>
                </c:pt>
                <c:pt idx="188">
                  <c:v>29.6</c:v>
                </c:pt>
                <c:pt idx="189">
                  <c:v>28.4</c:v>
                </c:pt>
                <c:pt idx="190">
                  <c:v>27.1</c:v>
                </c:pt>
                <c:pt idx="191">
                  <c:v>25.8</c:v>
                </c:pt>
                <c:pt idx="192">
                  <c:v>24.5</c:v>
                </c:pt>
                <c:pt idx="193">
                  <c:v>23.2</c:v>
                </c:pt>
                <c:pt idx="194">
                  <c:v>21.9</c:v>
                </c:pt>
                <c:pt idx="195">
                  <c:v>20.6</c:v>
                </c:pt>
                <c:pt idx="196">
                  <c:v>19.3</c:v>
                </c:pt>
                <c:pt idx="197">
                  <c:v>17</c:v>
                </c:pt>
                <c:pt idx="198">
                  <c:v>12</c:v>
                </c:pt>
                <c:pt idx="199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28-4D31-9DF8-138F25C9EFD2}"/>
            </c:ext>
          </c:extLst>
        </c:ser>
        <c:ser>
          <c:idx val="1"/>
          <c:order val="1"/>
          <c:tx>
            <c:strRef>
              <c:f>Diagramm!$D$4</c:f>
              <c:strCache>
                <c:ptCount val="1"/>
                <c:pt idx="0">
                  <c:v>Geschwindugkeit[m/s]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Diagramm!$B$5:$B$204</c:f>
              <c:numCache>
                <c:formatCode>General</c:formatCode>
                <c:ptCount val="200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3.1999999999999997</c:v>
                </c:pt>
                <c:pt idx="9">
                  <c:v>3.5999999999999996</c:v>
                </c:pt>
                <c:pt idx="10">
                  <c:v>3.9999999999999996</c:v>
                </c:pt>
                <c:pt idx="11">
                  <c:v>4.3999999999999995</c:v>
                </c:pt>
                <c:pt idx="12">
                  <c:v>4.8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6.0000000000000009</c:v>
                </c:pt>
                <c:pt idx="16">
                  <c:v>6.4000000000000012</c:v>
                </c:pt>
                <c:pt idx="17">
                  <c:v>6.8000000000000016</c:v>
                </c:pt>
                <c:pt idx="18">
                  <c:v>7.200000000000002</c:v>
                </c:pt>
                <c:pt idx="19">
                  <c:v>7.6000000000000023</c:v>
                </c:pt>
                <c:pt idx="20">
                  <c:v>8.0000000000000018</c:v>
                </c:pt>
                <c:pt idx="21">
                  <c:v>8.4000000000000021</c:v>
                </c:pt>
                <c:pt idx="22">
                  <c:v>8.8000000000000025</c:v>
                </c:pt>
                <c:pt idx="23">
                  <c:v>9.2000000000000028</c:v>
                </c:pt>
                <c:pt idx="24">
                  <c:v>9.6000000000000032</c:v>
                </c:pt>
                <c:pt idx="25">
                  <c:v>10.000000000000004</c:v>
                </c:pt>
                <c:pt idx="26">
                  <c:v>10.400000000000004</c:v>
                </c:pt>
                <c:pt idx="27">
                  <c:v>10.800000000000004</c:v>
                </c:pt>
                <c:pt idx="28">
                  <c:v>11.200000000000005</c:v>
                </c:pt>
                <c:pt idx="29">
                  <c:v>11.600000000000005</c:v>
                </c:pt>
                <c:pt idx="30">
                  <c:v>12.000000000000005</c:v>
                </c:pt>
                <c:pt idx="31">
                  <c:v>12.400000000000006</c:v>
                </c:pt>
                <c:pt idx="32">
                  <c:v>12.800000000000006</c:v>
                </c:pt>
                <c:pt idx="33">
                  <c:v>13.200000000000006</c:v>
                </c:pt>
                <c:pt idx="34">
                  <c:v>13.600000000000007</c:v>
                </c:pt>
                <c:pt idx="35">
                  <c:v>14.000000000000007</c:v>
                </c:pt>
                <c:pt idx="36">
                  <c:v>14.400000000000007</c:v>
                </c:pt>
                <c:pt idx="37">
                  <c:v>14.800000000000008</c:v>
                </c:pt>
                <c:pt idx="38">
                  <c:v>15.200000000000008</c:v>
                </c:pt>
                <c:pt idx="39">
                  <c:v>15.600000000000009</c:v>
                </c:pt>
                <c:pt idx="40">
                  <c:v>16.000000000000007</c:v>
                </c:pt>
                <c:pt idx="41">
                  <c:v>16.400000000000006</c:v>
                </c:pt>
                <c:pt idx="42">
                  <c:v>16.800000000000004</c:v>
                </c:pt>
                <c:pt idx="43">
                  <c:v>17.200000000000003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18.799999999999997</c:v>
                </c:pt>
                <c:pt idx="48">
                  <c:v>19.199999999999996</c:v>
                </c:pt>
                <c:pt idx="49">
                  <c:v>19.599999999999994</c:v>
                </c:pt>
                <c:pt idx="50">
                  <c:v>19.999999999999993</c:v>
                </c:pt>
                <c:pt idx="51">
                  <c:v>20.399999999999991</c:v>
                </c:pt>
                <c:pt idx="52">
                  <c:v>20.79999999999999</c:v>
                </c:pt>
                <c:pt idx="53">
                  <c:v>21.199999999999989</c:v>
                </c:pt>
                <c:pt idx="54">
                  <c:v>21.599999999999987</c:v>
                </c:pt>
                <c:pt idx="55">
                  <c:v>21.999999999999986</c:v>
                </c:pt>
                <c:pt idx="56">
                  <c:v>22.399999999999984</c:v>
                </c:pt>
                <c:pt idx="57">
                  <c:v>22.799999999999983</c:v>
                </c:pt>
                <c:pt idx="58">
                  <c:v>23.199999999999982</c:v>
                </c:pt>
                <c:pt idx="59">
                  <c:v>23.59999999999998</c:v>
                </c:pt>
                <c:pt idx="60">
                  <c:v>23.999999999999979</c:v>
                </c:pt>
                <c:pt idx="61">
                  <c:v>24.399999999999977</c:v>
                </c:pt>
                <c:pt idx="62">
                  <c:v>24.799999999999976</c:v>
                </c:pt>
                <c:pt idx="63">
                  <c:v>25.199999999999974</c:v>
                </c:pt>
                <c:pt idx="64">
                  <c:v>25.599999999999973</c:v>
                </c:pt>
                <c:pt idx="65">
                  <c:v>25.999999999999972</c:v>
                </c:pt>
                <c:pt idx="66">
                  <c:v>26.39999999999997</c:v>
                </c:pt>
                <c:pt idx="67">
                  <c:v>26.799999999999969</c:v>
                </c:pt>
                <c:pt idx="68">
                  <c:v>27.199999999999967</c:v>
                </c:pt>
                <c:pt idx="69">
                  <c:v>27.599999999999966</c:v>
                </c:pt>
                <c:pt idx="70">
                  <c:v>27.999999999999964</c:v>
                </c:pt>
                <c:pt idx="71">
                  <c:v>28.399999999999963</c:v>
                </c:pt>
                <c:pt idx="72">
                  <c:v>28.799999999999962</c:v>
                </c:pt>
                <c:pt idx="73">
                  <c:v>29.19999999999996</c:v>
                </c:pt>
                <c:pt idx="74">
                  <c:v>29.599999999999959</c:v>
                </c:pt>
                <c:pt idx="75">
                  <c:v>29.999999999999957</c:v>
                </c:pt>
                <c:pt idx="76">
                  <c:v>30.399999999999956</c:v>
                </c:pt>
                <c:pt idx="77">
                  <c:v>30.799999999999955</c:v>
                </c:pt>
                <c:pt idx="78">
                  <c:v>31.199999999999953</c:v>
                </c:pt>
                <c:pt idx="79">
                  <c:v>31.599999999999952</c:v>
                </c:pt>
                <c:pt idx="80">
                  <c:v>31.99999999999995</c:v>
                </c:pt>
                <c:pt idx="81">
                  <c:v>32.399999999999949</c:v>
                </c:pt>
                <c:pt idx="82">
                  <c:v>32.799999999999947</c:v>
                </c:pt>
                <c:pt idx="83">
                  <c:v>33.199999999999946</c:v>
                </c:pt>
                <c:pt idx="84">
                  <c:v>33.599999999999945</c:v>
                </c:pt>
                <c:pt idx="85">
                  <c:v>33.999999999999943</c:v>
                </c:pt>
                <c:pt idx="86">
                  <c:v>34.399999999999942</c:v>
                </c:pt>
                <c:pt idx="87">
                  <c:v>34.79999999999994</c:v>
                </c:pt>
                <c:pt idx="88">
                  <c:v>35.199999999999939</c:v>
                </c:pt>
                <c:pt idx="89">
                  <c:v>35.599999999999937</c:v>
                </c:pt>
                <c:pt idx="90">
                  <c:v>35.999999999999936</c:v>
                </c:pt>
                <c:pt idx="91">
                  <c:v>36.399999999999935</c:v>
                </c:pt>
                <c:pt idx="92">
                  <c:v>36.799999999999933</c:v>
                </c:pt>
                <c:pt idx="93">
                  <c:v>37.199999999999932</c:v>
                </c:pt>
                <c:pt idx="94">
                  <c:v>37.59999999999993</c:v>
                </c:pt>
                <c:pt idx="95">
                  <c:v>37.999999999999929</c:v>
                </c:pt>
                <c:pt idx="96">
                  <c:v>38.399999999999928</c:v>
                </c:pt>
                <c:pt idx="97">
                  <c:v>38.799999999999926</c:v>
                </c:pt>
                <c:pt idx="98">
                  <c:v>39.199999999999925</c:v>
                </c:pt>
                <c:pt idx="99">
                  <c:v>39.599999999999923</c:v>
                </c:pt>
                <c:pt idx="100">
                  <c:v>39.999999999999922</c:v>
                </c:pt>
                <c:pt idx="101">
                  <c:v>40.39999999999992</c:v>
                </c:pt>
                <c:pt idx="102">
                  <c:v>40.799999999999919</c:v>
                </c:pt>
                <c:pt idx="103">
                  <c:v>41.199999999999918</c:v>
                </c:pt>
                <c:pt idx="104">
                  <c:v>41.599999999999916</c:v>
                </c:pt>
                <c:pt idx="105">
                  <c:v>41.999999999999915</c:v>
                </c:pt>
                <c:pt idx="106">
                  <c:v>42.399999999999913</c:v>
                </c:pt>
                <c:pt idx="107">
                  <c:v>42.799999999999912</c:v>
                </c:pt>
                <c:pt idx="108">
                  <c:v>43.19999999999991</c:v>
                </c:pt>
                <c:pt idx="109">
                  <c:v>43.599999999999909</c:v>
                </c:pt>
                <c:pt idx="110">
                  <c:v>43.999999999999908</c:v>
                </c:pt>
                <c:pt idx="111">
                  <c:v>44.399999999999906</c:v>
                </c:pt>
                <c:pt idx="112">
                  <c:v>44.799999999999905</c:v>
                </c:pt>
                <c:pt idx="113">
                  <c:v>45.199999999999903</c:v>
                </c:pt>
                <c:pt idx="114">
                  <c:v>45.599999999999902</c:v>
                </c:pt>
                <c:pt idx="115">
                  <c:v>45.999999999999901</c:v>
                </c:pt>
                <c:pt idx="116">
                  <c:v>46.399999999999899</c:v>
                </c:pt>
                <c:pt idx="117">
                  <c:v>46.799999999999898</c:v>
                </c:pt>
                <c:pt idx="118">
                  <c:v>47.199999999999896</c:v>
                </c:pt>
                <c:pt idx="119">
                  <c:v>47.599999999999895</c:v>
                </c:pt>
                <c:pt idx="120">
                  <c:v>47.999999999999893</c:v>
                </c:pt>
                <c:pt idx="121">
                  <c:v>48.399999999999892</c:v>
                </c:pt>
                <c:pt idx="122">
                  <c:v>48.799999999999891</c:v>
                </c:pt>
                <c:pt idx="123">
                  <c:v>49.199999999999889</c:v>
                </c:pt>
                <c:pt idx="124">
                  <c:v>49.599999999999888</c:v>
                </c:pt>
                <c:pt idx="125">
                  <c:v>49.999999999999886</c:v>
                </c:pt>
                <c:pt idx="126">
                  <c:v>50.399999999999885</c:v>
                </c:pt>
                <c:pt idx="127">
                  <c:v>50.799999999999883</c:v>
                </c:pt>
                <c:pt idx="128">
                  <c:v>51.199999999999882</c:v>
                </c:pt>
                <c:pt idx="129">
                  <c:v>51.599999999999881</c:v>
                </c:pt>
                <c:pt idx="130">
                  <c:v>51.999999999999879</c:v>
                </c:pt>
                <c:pt idx="131">
                  <c:v>52.399999999999878</c:v>
                </c:pt>
                <c:pt idx="132">
                  <c:v>52.799999999999876</c:v>
                </c:pt>
                <c:pt idx="133">
                  <c:v>53.199999999999875</c:v>
                </c:pt>
                <c:pt idx="134">
                  <c:v>53.599999999999874</c:v>
                </c:pt>
                <c:pt idx="135">
                  <c:v>53.999999999999872</c:v>
                </c:pt>
                <c:pt idx="136">
                  <c:v>54.399999999999871</c:v>
                </c:pt>
                <c:pt idx="137">
                  <c:v>54.799999999999869</c:v>
                </c:pt>
                <c:pt idx="138">
                  <c:v>55.199999999999868</c:v>
                </c:pt>
                <c:pt idx="139">
                  <c:v>55.599999999999866</c:v>
                </c:pt>
                <c:pt idx="140">
                  <c:v>55.999999999999865</c:v>
                </c:pt>
                <c:pt idx="141">
                  <c:v>56.399999999999864</c:v>
                </c:pt>
                <c:pt idx="142">
                  <c:v>56.799999999999862</c:v>
                </c:pt>
                <c:pt idx="143">
                  <c:v>57.199999999999861</c:v>
                </c:pt>
                <c:pt idx="144">
                  <c:v>57.599999999999859</c:v>
                </c:pt>
                <c:pt idx="145">
                  <c:v>57.999999999999858</c:v>
                </c:pt>
                <c:pt idx="146">
                  <c:v>58.399999999999856</c:v>
                </c:pt>
                <c:pt idx="147">
                  <c:v>58.799999999999855</c:v>
                </c:pt>
                <c:pt idx="148">
                  <c:v>59.199999999999854</c:v>
                </c:pt>
                <c:pt idx="149">
                  <c:v>59.599999999999852</c:v>
                </c:pt>
                <c:pt idx="150">
                  <c:v>59.999999999999851</c:v>
                </c:pt>
                <c:pt idx="151">
                  <c:v>60.399999999999849</c:v>
                </c:pt>
                <c:pt idx="152">
                  <c:v>60.799999999999848</c:v>
                </c:pt>
                <c:pt idx="153">
                  <c:v>61.199999999999847</c:v>
                </c:pt>
                <c:pt idx="154">
                  <c:v>61.599999999999845</c:v>
                </c:pt>
                <c:pt idx="155">
                  <c:v>61.999999999999844</c:v>
                </c:pt>
                <c:pt idx="156">
                  <c:v>62.399999999999842</c:v>
                </c:pt>
                <c:pt idx="157">
                  <c:v>62.799999999999841</c:v>
                </c:pt>
                <c:pt idx="158">
                  <c:v>63.199999999999839</c:v>
                </c:pt>
                <c:pt idx="159">
                  <c:v>63.599999999999838</c:v>
                </c:pt>
                <c:pt idx="160">
                  <c:v>63.999999999999837</c:v>
                </c:pt>
                <c:pt idx="161">
                  <c:v>64.399999999999835</c:v>
                </c:pt>
                <c:pt idx="162">
                  <c:v>64.799999999999841</c:v>
                </c:pt>
                <c:pt idx="163">
                  <c:v>65.199999999999847</c:v>
                </c:pt>
                <c:pt idx="164">
                  <c:v>65.599999999999852</c:v>
                </c:pt>
                <c:pt idx="165">
                  <c:v>65.999999999999858</c:v>
                </c:pt>
                <c:pt idx="166">
                  <c:v>66.399999999999864</c:v>
                </c:pt>
                <c:pt idx="167">
                  <c:v>66.799999999999869</c:v>
                </c:pt>
                <c:pt idx="168">
                  <c:v>67.199999999999875</c:v>
                </c:pt>
                <c:pt idx="169">
                  <c:v>67.599999999999881</c:v>
                </c:pt>
                <c:pt idx="170">
                  <c:v>67.999999999999886</c:v>
                </c:pt>
                <c:pt idx="171">
                  <c:v>68.399999999999892</c:v>
                </c:pt>
                <c:pt idx="172">
                  <c:v>68.799999999999898</c:v>
                </c:pt>
                <c:pt idx="173">
                  <c:v>69.199999999999903</c:v>
                </c:pt>
                <c:pt idx="174">
                  <c:v>69.599999999999909</c:v>
                </c:pt>
                <c:pt idx="175">
                  <c:v>69.999999999999915</c:v>
                </c:pt>
                <c:pt idx="176">
                  <c:v>70.39999999999992</c:v>
                </c:pt>
                <c:pt idx="177">
                  <c:v>70.799999999999926</c:v>
                </c:pt>
                <c:pt idx="178">
                  <c:v>71.199999999999932</c:v>
                </c:pt>
                <c:pt idx="179">
                  <c:v>71.599999999999937</c:v>
                </c:pt>
                <c:pt idx="180">
                  <c:v>71.999999999999943</c:v>
                </c:pt>
                <c:pt idx="181">
                  <c:v>72.399999999999949</c:v>
                </c:pt>
                <c:pt idx="182">
                  <c:v>72.799999999999955</c:v>
                </c:pt>
                <c:pt idx="183">
                  <c:v>73.19999999999996</c:v>
                </c:pt>
                <c:pt idx="184">
                  <c:v>73.599999999999966</c:v>
                </c:pt>
                <c:pt idx="185">
                  <c:v>73.999999999999972</c:v>
                </c:pt>
                <c:pt idx="186">
                  <c:v>74.399999999999977</c:v>
                </c:pt>
                <c:pt idx="187">
                  <c:v>74.799999999999983</c:v>
                </c:pt>
                <c:pt idx="188">
                  <c:v>75.199999999999989</c:v>
                </c:pt>
                <c:pt idx="189">
                  <c:v>75.599999999999994</c:v>
                </c:pt>
                <c:pt idx="190">
                  <c:v>76</c:v>
                </c:pt>
                <c:pt idx="191">
                  <c:v>76.400000000000006</c:v>
                </c:pt>
                <c:pt idx="192">
                  <c:v>76.800000000000011</c:v>
                </c:pt>
                <c:pt idx="193">
                  <c:v>77.200000000000017</c:v>
                </c:pt>
                <c:pt idx="194">
                  <c:v>77.600000000000023</c:v>
                </c:pt>
                <c:pt idx="195">
                  <c:v>78.000000000000028</c:v>
                </c:pt>
                <c:pt idx="196">
                  <c:v>78.400000000000034</c:v>
                </c:pt>
                <c:pt idx="197">
                  <c:v>78.80000000000004</c:v>
                </c:pt>
                <c:pt idx="198">
                  <c:v>79.200000000000045</c:v>
                </c:pt>
                <c:pt idx="199">
                  <c:v>79.600000000000051</c:v>
                </c:pt>
              </c:numCache>
            </c:numRef>
          </c:xVal>
          <c:yVal>
            <c:numRef>
              <c:f>Diagramm!$D$5:$D$204</c:f>
              <c:numCache>
                <c:formatCode>General</c:formatCode>
                <c:ptCount val="200"/>
                <c:pt idx="0">
                  <c:v>0</c:v>
                </c:pt>
                <c:pt idx="1">
                  <c:v>9.6</c:v>
                </c:pt>
                <c:pt idx="2">
                  <c:v>20.2</c:v>
                </c:pt>
                <c:pt idx="3">
                  <c:v>31.8</c:v>
                </c:pt>
                <c:pt idx="4">
                  <c:v>45</c:v>
                </c:pt>
                <c:pt idx="5">
                  <c:v>44</c:v>
                </c:pt>
                <c:pt idx="6">
                  <c:v>43</c:v>
                </c:pt>
                <c:pt idx="7">
                  <c:v>42</c:v>
                </c:pt>
                <c:pt idx="8">
                  <c:v>40.9</c:v>
                </c:pt>
                <c:pt idx="9">
                  <c:v>39.9</c:v>
                </c:pt>
                <c:pt idx="10">
                  <c:v>38.9</c:v>
                </c:pt>
                <c:pt idx="11">
                  <c:v>37.9</c:v>
                </c:pt>
                <c:pt idx="12">
                  <c:v>36.9</c:v>
                </c:pt>
                <c:pt idx="13">
                  <c:v>35.9</c:v>
                </c:pt>
                <c:pt idx="14">
                  <c:v>34.799999999999997</c:v>
                </c:pt>
                <c:pt idx="15">
                  <c:v>33.799999999999997</c:v>
                </c:pt>
                <c:pt idx="16">
                  <c:v>32.799999999999997</c:v>
                </c:pt>
                <c:pt idx="17">
                  <c:v>31.8</c:v>
                </c:pt>
                <c:pt idx="18">
                  <c:v>30.8</c:v>
                </c:pt>
                <c:pt idx="19">
                  <c:v>29.8</c:v>
                </c:pt>
                <c:pt idx="20">
                  <c:v>28.8</c:v>
                </c:pt>
                <c:pt idx="21">
                  <c:v>25.7</c:v>
                </c:pt>
                <c:pt idx="22">
                  <c:v>19.100000000000001</c:v>
                </c:pt>
                <c:pt idx="23">
                  <c:v>6.5</c:v>
                </c:pt>
                <c:pt idx="24">
                  <c:v>0</c:v>
                </c:pt>
                <c:pt idx="25">
                  <c:v>-0.4</c:v>
                </c:pt>
                <c:pt idx="26">
                  <c:v>0</c:v>
                </c:pt>
                <c:pt idx="27">
                  <c:v>-9.6</c:v>
                </c:pt>
                <c:pt idx="28">
                  <c:v>-20.2</c:v>
                </c:pt>
                <c:pt idx="29">
                  <c:v>-31.8</c:v>
                </c:pt>
                <c:pt idx="30">
                  <c:v>-45</c:v>
                </c:pt>
                <c:pt idx="31">
                  <c:v>-44</c:v>
                </c:pt>
                <c:pt idx="32">
                  <c:v>-43</c:v>
                </c:pt>
                <c:pt idx="33">
                  <c:v>-42</c:v>
                </c:pt>
                <c:pt idx="34">
                  <c:v>-40.9</c:v>
                </c:pt>
                <c:pt idx="35">
                  <c:v>-39.9</c:v>
                </c:pt>
                <c:pt idx="36">
                  <c:v>-38.9</c:v>
                </c:pt>
                <c:pt idx="37">
                  <c:v>-37.9</c:v>
                </c:pt>
                <c:pt idx="38">
                  <c:v>-36.9</c:v>
                </c:pt>
                <c:pt idx="39">
                  <c:v>-35.9</c:v>
                </c:pt>
                <c:pt idx="40">
                  <c:v>-34.799999999999997</c:v>
                </c:pt>
                <c:pt idx="41">
                  <c:v>-33.799999999999997</c:v>
                </c:pt>
                <c:pt idx="42">
                  <c:v>-32.799999999999997</c:v>
                </c:pt>
                <c:pt idx="43">
                  <c:v>-31.8</c:v>
                </c:pt>
                <c:pt idx="44">
                  <c:v>-30.8</c:v>
                </c:pt>
                <c:pt idx="45">
                  <c:v>-29.8</c:v>
                </c:pt>
                <c:pt idx="46">
                  <c:v>-28.8</c:v>
                </c:pt>
                <c:pt idx="47">
                  <c:v>-25.7</c:v>
                </c:pt>
                <c:pt idx="48">
                  <c:v>-19.100000000000001</c:v>
                </c:pt>
                <c:pt idx="49">
                  <c:v>-6.5</c:v>
                </c:pt>
                <c:pt idx="50">
                  <c:v>0</c:v>
                </c:pt>
                <c:pt idx="51">
                  <c:v>9.6</c:v>
                </c:pt>
                <c:pt idx="52">
                  <c:v>20.2</c:v>
                </c:pt>
                <c:pt idx="53">
                  <c:v>31.8</c:v>
                </c:pt>
                <c:pt idx="54">
                  <c:v>45</c:v>
                </c:pt>
                <c:pt idx="55">
                  <c:v>44</c:v>
                </c:pt>
                <c:pt idx="56">
                  <c:v>43</c:v>
                </c:pt>
                <c:pt idx="57">
                  <c:v>42</c:v>
                </c:pt>
                <c:pt idx="58">
                  <c:v>40.9</c:v>
                </c:pt>
                <c:pt idx="59">
                  <c:v>39.9</c:v>
                </c:pt>
                <c:pt idx="60">
                  <c:v>38.9</c:v>
                </c:pt>
                <c:pt idx="61">
                  <c:v>37.9</c:v>
                </c:pt>
                <c:pt idx="62">
                  <c:v>36.9</c:v>
                </c:pt>
                <c:pt idx="63">
                  <c:v>35.9</c:v>
                </c:pt>
                <c:pt idx="64">
                  <c:v>34.799999999999997</c:v>
                </c:pt>
                <c:pt idx="65">
                  <c:v>33.799999999999997</c:v>
                </c:pt>
                <c:pt idx="66">
                  <c:v>32.799999999999997</c:v>
                </c:pt>
                <c:pt idx="67">
                  <c:v>31.8</c:v>
                </c:pt>
                <c:pt idx="68">
                  <c:v>30.8</c:v>
                </c:pt>
                <c:pt idx="69">
                  <c:v>29.8</c:v>
                </c:pt>
                <c:pt idx="70">
                  <c:v>28.8</c:v>
                </c:pt>
                <c:pt idx="71">
                  <c:v>25.7</c:v>
                </c:pt>
                <c:pt idx="72">
                  <c:v>19.100000000000001</c:v>
                </c:pt>
                <c:pt idx="73">
                  <c:v>6.5</c:v>
                </c:pt>
                <c:pt idx="74">
                  <c:v>0</c:v>
                </c:pt>
                <c:pt idx="75">
                  <c:v>-0.4</c:v>
                </c:pt>
                <c:pt idx="76">
                  <c:v>0</c:v>
                </c:pt>
                <c:pt idx="77">
                  <c:v>-9.6</c:v>
                </c:pt>
                <c:pt idx="78">
                  <c:v>-20.2</c:v>
                </c:pt>
                <c:pt idx="79">
                  <c:v>-31.8</c:v>
                </c:pt>
                <c:pt idx="80">
                  <c:v>-45</c:v>
                </c:pt>
                <c:pt idx="81">
                  <c:v>-44</c:v>
                </c:pt>
                <c:pt idx="82">
                  <c:v>-43</c:v>
                </c:pt>
                <c:pt idx="83">
                  <c:v>-42</c:v>
                </c:pt>
                <c:pt idx="84">
                  <c:v>-40.9</c:v>
                </c:pt>
                <c:pt idx="85">
                  <c:v>-39.9</c:v>
                </c:pt>
                <c:pt idx="86">
                  <c:v>-38.9</c:v>
                </c:pt>
                <c:pt idx="87">
                  <c:v>-37.9</c:v>
                </c:pt>
                <c:pt idx="88">
                  <c:v>-36.9</c:v>
                </c:pt>
                <c:pt idx="89">
                  <c:v>-35.9</c:v>
                </c:pt>
                <c:pt idx="90">
                  <c:v>-34.799999999999997</c:v>
                </c:pt>
                <c:pt idx="91">
                  <c:v>-33.799999999999997</c:v>
                </c:pt>
                <c:pt idx="92">
                  <c:v>-32.799999999999997</c:v>
                </c:pt>
                <c:pt idx="93">
                  <c:v>-31.8</c:v>
                </c:pt>
                <c:pt idx="94">
                  <c:v>-30.8</c:v>
                </c:pt>
                <c:pt idx="95">
                  <c:v>-29.8</c:v>
                </c:pt>
                <c:pt idx="96">
                  <c:v>-28.8</c:v>
                </c:pt>
                <c:pt idx="97">
                  <c:v>-25.7</c:v>
                </c:pt>
                <c:pt idx="98">
                  <c:v>-19.100000000000001</c:v>
                </c:pt>
                <c:pt idx="99">
                  <c:v>-6.5</c:v>
                </c:pt>
                <c:pt idx="100">
                  <c:v>0</c:v>
                </c:pt>
                <c:pt idx="101">
                  <c:v>9.6</c:v>
                </c:pt>
                <c:pt idx="102">
                  <c:v>20.2</c:v>
                </c:pt>
                <c:pt idx="103">
                  <c:v>31.8</c:v>
                </c:pt>
                <c:pt idx="104">
                  <c:v>45</c:v>
                </c:pt>
                <c:pt idx="105">
                  <c:v>44</c:v>
                </c:pt>
                <c:pt idx="106">
                  <c:v>43</c:v>
                </c:pt>
                <c:pt idx="107">
                  <c:v>42</c:v>
                </c:pt>
                <c:pt idx="108">
                  <c:v>40.9</c:v>
                </c:pt>
                <c:pt idx="109">
                  <c:v>39.9</c:v>
                </c:pt>
                <c:pt idx="110">
                  <c:v>38.9</c:v>
                </c:pt>
                <c:pt idx="111">
                  <c:v>37.9</c:v>
                </c:pt>
                <c:pt idx="112">
                  <c:v>36.9</c:v>
                </c:pt>
                <c:pt idx="113">
                  <c:v>35.9</c:v>
                </c:pt>
                <c:pt idx="114">
                  <c:v>34.799999999999997</c:v>
                </c:pt>
                <c:pt idx="115">
                  <c:v>33.799999999999997</c:v>
                </c:pt>
                <c:pt idx="116">
                  <c:v>32.799999999999997</c:v>
                </c:pt>
                <c:pt idx="117">
                  <c:v>31.8</c:v>
                </c:pt>
                <c:pt idx="118">
                  <c:v>30.8</c:v>
                </c:pt>
                <c:pt idx="119">
                  <c:v>29.8</c:v>
                </c:pt>
                <c:pt idx="120">
                  <c:v>28.8</c:v>
                </c:pt>
                <c:pt idx="121">
                  <c:v>25.7</c:v>
                </c:pt>
                <c:pt idx="122">
                  <c:v>19.100000000000001</c:v>
                </c:pt>
                <c:pt idx="123">
                  <c:v>6.5</c:v>
                </c:pt>
                <c:pt idx="124">
                  <c:v>0</c:v>
                </c:pt>
                <c:pt idx="125">
                  <c:v>-0.4</c:v>
                </c:pt>
                <c:pt idx="126">
                  <c:v>0</c:v>
                </c:pt>
                <c:pt idx="127">
                  <c:v>-9.6</c:v>
                </c:pt>
                <c:pt idx="128">
                  <c:v>-20.2</c:v>
                </c:pt>
                <c:pt idx="129">
                  <c:v>-31.8</c:v>
                </c:pt>
                <c:pt idx="130">
                  <c:v>-45</c:v>
                </c:pt>
                <c:pt idx="131">
                  <c:v>-44</c:v>
                </c:pt>
                <c:pt idx="132">
                  <c:v>-43</c:v>
                </c:pt>
                <c:pt idx="133">
                  <c:v>-42</c:v>
                </c:pt>
                <c:pt idx="134">
                  <c:v>-40.9</c:v>
                </c:pt>
                <c:pt idx="135">
                  <c:v>-39.9</c:v>
                </c:pt>
                <c:pt idx="136">
                  <c:v>-38.9</c:v>
                </c:pt>
                <c:pt idx="137">
                  <c:v>-37.9</c:v>
                </c:pt>
                <c:pt idx="138">
                  <c:v>-36.9</c:v>
                </c:pt>
                <c:pt idx="139">
                  <c:v>-35.9</c:v>
                </c:pt>
                <c:pt idx="140">
                  <c:v>-34.799999999999997</c:v>
                </c:pt>
                <c:pt idx="141">
                  <c:v>-33.799999999999997</c:v>
                </c:pt>
                <c:pt idx="142">
                  <c:v>-32.799999999999997</c:v>
                </c:pt>
                <c:pt idx="143">
                  <c:v>-31.8</c:v>
                </c:pt>
                <c:pt idx="144">
                  <c:v>-30.8</c:v>
                </c:pt>
                <c:pt idx="145">
                  <c:v>-29.8</c:v>
                </c:pt>
                <c:pt idx="146">
                  <c:v>-28.8</c:v>
                </c:pt>
                <c:pt idx="147">
                  <c:v>-25.7</c:v>
                </c:pt>
                <c:pt idx="148">
                  <c:v>-19.100000000000001</c:v>
                </c:pt>
                <c:pt idx="149">
                  <c:v>-6.5</c:v>
                </c:pt>
                <c:pt idx="150">
                  <c:v>0</c:v>
                </c:pt>
                <c:pt idx="151">
                  <c:v>9.6</c:v>
                </c:pt>
                <c:pt idx="152">
                  <c:v>20.2</c:v>
                </c:pt>
                <c:pt idx="153">
                  <c:v>31.8</c:v>
                </c:pt>
                <c:pt idx="154">
                  <c:v>45</c:v>
                </c:pt>
                <c:pt idx="155">
                  <c:v>44</c:v>
                </c:pt>
                <c:pt idx="156">
                  <c:v>43</c:v>
                </c:pt>
                <c:pt idx="157">
                  <c:v>42</c:v>
                </c:pt>
                <c:pt idx="158">
                  <c:v>40.9</c:v>
                </c:pt>
                <c:pt idx="159">
                  <c:v>39.9</c:v>
                </c:pt>
                <c:pt idx="160">
                  <c:v>38.9</c:v>
                </c:pt>
                <c:pt idx="161">
                  <c:v>37.9</c:v>
                </c:pt>
                <c:pt idx="162">
                  <c:v>36.9</c:v>
                </c:pt>
                <c:pt idx="163">
                  <c:v>35.9</c:v>
                </c:pt>
                <c:pt idx="164">
                  <c:v>34.799999999999997</c:v>
                </c:pt>
                <c:pt idx="165">
                  <c:v>33.799999999999997</c:v>
                </c:pt>
                <c:pt idx="166">
                  <c:v>32.799999999999997</c:v>
                </c:pt>
                <c:pt idx="167">
                  <c:v>31.8</c:v>
                </c:pt>
                <c:pt idx="168">
                  <c:v>30.8</c:v>
                </c:pt>
                <c:pt idx="169">
                  <c:v>29.8</c:v>
                </c:pt>
                <c:pt idx="170">
                  <c:v>28.8</c:v>
                </c:pt>
                <c:pt idx="171">
                  <c:v>25.7</c:v>
                </c:pt>
                <c:pt idx="172">
                  <c:v>19.100000000000001</c:v>
                </c:pt>
                <c:pt idx="173">
                  <c:v>6.5</c:v>
                </c:pt>
                <c:pt idx="174">
                  <c:v>0</c:v>
                </c:pt>
                <c:pt idx="175">
                  <c:v>-0.4</c:v>
                </c:pt>
                <c:pt idx="176">
                  <c:v>0</c:v>
                </c:pt>
                <c:pt idx="177">
                  <c:v>-9.6</c:v>
                </c:pt>
                <c:pt idx="178">
                  <c:v>-20.2</c:v>
                </c:pt>
                <c:pt idx="179">
                  <c:v>-31.8</c:v>
                </c:pt>
                <c:pt idx="180">
                  <c:v>-45</c:v>
                </c:pt>
                <c:pt idx="181">
                  <c:v>-44</c:v>
                </c:pt>
                <c:pt idx="182">
                  <c:v>-43</c:v>
                </c:pt>
                <c:pt idx="183">
                  <c:v>-42</c:v>
                </c:pt>
                <c:pt idx="184">
                  <c:v>-40.9</c:v>
                </c:pt>
                <c:pt idx="185">
                  <c:v>-39.9</c:v>
                </c:pt>
                <c:pt idx="186">
                  <c:v>-38.9</c:v>
                </c:pt>
                <c:pt idx="187">
                  <c:v>-37.9</c:v>
                </c:pt>
                <c:pt idx="188">
                  <c:v>-36.9</c:v>
                </c:pt>
                <c:pt idx="189">
                  <c:v>-35.9</c:v>
                </c:pt>
                <c:pt idx="190">
                  <c:v>-34.799999999999997</c:v>
                </c:pt>
                <c:pt idx="191">
                  <c:v>-33.799999999999997</c:v>
                </c:pt>
                <c:pt idx="192">
                  <c:v>-32.799999999999997</c:v>
                </c:pt>
                <c:pt idx="193">
                  <c:v>-31.8</c:v>
                </c:pt>
                <c:pt idx="194">
                  <c:v>-30.8</c:v>
                </c:pt>
                <c:pt idx="195">
                  <c:v>-29.8</c:v>
                </c:pt>
                <c:pt idx="196">
                  <c:v>-28.8</c:v>
                </c:pt>
                <c:pt idx="197">
                  <c:v>-25.7</c:v>
                </c:pt>
                <c:pt idx="198">
                  <c:v>-19.100000000000001</c:v>
                </c:pt>
                <c:pt idx="199">
                  <c:v>-6.5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28-4D31-9DF8-138F25C9EFD2}"/>
            </c:ext>
          </c:extLst>
        </c:ser>
        <c:ser>
          <c:idx val="2"/>
          <c:order val="2"/>
          <c:tx>
            <c:strRef>
              <c:f>Diagramm!$E$4</c:f>
              <c:strCache>
                <c:ptCount val="1"/>
                <c:pt idx="0">
                  <c:v>Innendruck Rechter Zylinder[Bar]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Diagramm!$B$5:$B$204</c:f>
              <c:numCache>
                <c:formatCode>General</c:formatCode>
                <c:ptCount val="200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1.2000000000000002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3.1999999999999997</c:v>
                </c:pt>
                <c:pt idx="9">
                  <c:v>3.5999999999999996</c:v>
                </c:pt>
                <c:pt idx="10">
                  <c:v>3.9999999999999996</c:v>
                </c:pt>
                <c:pt idx="11">
                  <c:v>4.3999999999999995</c:v>
                </c:pt>
                <c:pt idx="12">
                  <c:v>4.8</c:v>
                </c:pt>
                <c:pt idx="13">
                  <c:v>5.2</c:v>
                </c:pt>
                <c:pt idx="14">
                  <c:v>5.6000000000000005</c:v>
                </c:pt>
                <c:pt idx="15">
                  <c:v>6.0000000000000009</c:v>
                </c:pt>
                <c:pt idx="16">
                  <c:v>6.4000000000000012</c:v>
                </c:pt>
                <c:pt idx="17">
                  <c:v>6.8000000000000016</c:v>
                </c:pt>
                <c:pt idx="18">
                  <c:v>7.200000000000002</c:v>
                </c:pt>
                <c:pt idx="19">
                  <c:v>7.6000000000000023</c:v>
                </c:pt>
                <c:pt idx="20">
                  <c:v>8.0000000000000018</c:v>
                </c:pt>
                <c:pt idx="21">
                  <c:v>8.4000000000000021</c:v>
                </c:pt>
                <c:pt idx="22">
                  <c:v>8.8000000000000025</c:v>
                </c:pt>
                <c:pt idx="23">
                  <c:v>9.2000000000000028</c:v>
                </c:pt>
                <c:pt idx="24">
                  <c:v>9.6000000000000032</c:v>
                </c:pt>
                <c:pt idx="25">
                  <c:v>10.000000000000004</c:v>
                </c:pt>
                <c:pt idx="26">
                  <c:v>10.400000000000004</c:v>
                </c:pt>
                <c:pt idx="27">
                  <c:v>10.800000000000004</c:v>
                </c:pt>
                <c:pt idx="28">
                  <c:v>11.200000000000005</c:v>
                </c:pt>
                <c:pt idx="29">
                  <c:v>11.600000000000005</c:v>
                </c:pt>
                <c:pt idx="30">
                  <c:v>12.000000000000005</c:v>
                </c:pt>
                <c:pt idx="31">
                  <c:v>12.400000000000006</c:v>
                </c:pt>
                <c:pt idx="32">
                  <c:v>12.800000000000006</c:v>
                </c:pt>
                <c:pt idx="33">
                  <c:v>13.200000000000006</c:v>
                </c:pt>
                <c:pt idx="34">
                  <c:v>13.600000000000007</c:v>
                </c:pt>
                <c:pt idx="35">
                  <c:v>14.000000000000007</c:v>
                </c:pt>
                <c:pt idx="36">
                  <c:v>14.400000000000007</c:v>
                </c:pt>
                <c:pt idx="37">
                  <c:v>14.800000000000008</c:v>
                </c:pt>
                <c:pt idx="38">
                  <c:v>15.200000000000008</c:v>
                </c:pt>
                <c:pt idx="39">
                  <c:v>15.600000000000009</c:v>
                </c:pt>
                <c:pt idx="40">
                  <c:v>16.000000000000007</c:v>
                </c:pt>
                <c:pt idx="41">
                  <c:v>16.400000000000006</c:v>
                </c:pt>
                <c:pt idx="42">
                  <c:v>16.800000000000004</c:v>
                </c:pt>
                <c:pt idx="43">
                  <c:v>17.200000000000003</c:v>
                </c:pt>
                <c:pt idx="44">
                  <c:v>17.600000000000001</c:v>
                </c:pt>
                <c:pt idx="45">
                  <c:v>18</c:v>
                </c:pt>
                <c:pt idx="46">
                  <c:v>18.399999999999999</c:v>
                </c:pt>
                <c:pt idx="47">
                  <c:v>18.799999999999997</c:v>
                </c:pt>
                <c:pt idx="48">
                  <c:v>19.199999999999996</c:v>
                </c:pt>
                <c:pt idx="49">
                  <c:v>19.599999999999994</c:v>
                </c:pt>
                <c:pt idx="50">
                  <c:v>19.999999999999993</c:v>
                </c:pt>
                <c:pt idx="51">
                  <c:v>20.399999999999991</c:v>
                </c:pt>
                <c:pt idx="52">
                  <c:v>20.79999999999999</c:v>
                </c:pt>
                <c:pt idx="53">
                  <c:v>21.199999999999989</c:v>
                </c:pt>
                <c:pt idx="54">
                  <c:v>21.599999999999987</c:v>
                </c:pt>
                <c:pt idx="55">
                  <c:v>21.999999999999986</c:v>
                </c:pt>
                <c:pt idx="56">
                  <c:v>22.399999999999984</c:v>
                </c:pt>
                <c:pt idx="57">
                  <c:v>22.799999999999983</c:v>
                </c:pt>
                <c:pt idx="58">
                  <c:v>23.199999999999982</c:v>
                </c:pt>
                <c:pt idx="59">
                  <c:v>23.59999999999998</c:v>
                </c:pt>
                <c:pt idx="60">
                  <c:v>23.999999999999979</c:v>
                </c:pt>
                <c:pt idx="61">
                  <c:v>24.399999999999977</c:v>
                </c:pt>
                <c:pt idx="62">
                  <c:v>24.799999999999976</c:v>
                </c:pt>
                <c:pt idx="63">
                  <c:v>25.199999999999974</c:v>
                </c:pt>
                <c:pt idx="64">
                  <c:v>25.599999999999973</c:v>
                </c:pt>
                <c:pt idx="65">
                  <c:v>25.999999999999972</c:v>
                </c:pt>
                <c:pt idx="66">
                  <c:v>26.39999999999997</c:v>
                </c:pt>
                <c:pt idx="67">
                  <c:v>26.799999999999969</c:v>
                </c:pt>
                <c:pt idx="68">
                  <c:v>27.199999999999967</c:v>
                </c:pt>
                <c:pt idx="69">
                  <c:v>27.599999999999966</c:v>
                </c:pt>
                <c:pt idx="70">
                  <c:v>27.999999999999964</c:v>
                </c:pt>
                <c:pt idx="71">
                  <c:v>28.399999999999963</c:v>
                </c:pt>
                <c:pt idx="72">
                  <c:v>28.799999999999962</c:v>
                </c:pt>
                <c:pt idx="73">
                  <c:v>29.19999999999996</c:v>
                </c:pt>
                <c:pt idx="74">
                  <c:v>29.599999999999959</c:v>
                </c:pt>
                <c:pt idx="75">
                  <c:v>29.999999999999957</c:v>
                </c:pt>
                <c:pt idx="76">
                  <c:v>30.399999999999956</c:v>
                </c:pt>
                <c:pt idx="77">
                  <c:v>30.799999999999955</c:v>
                </c:pt>
                <c:pt idx="78">
                  <c:v>31.199999999999953</c:v>
                </c:pt>
                <c:pt idx="79">
                  <c:v>31.599999999999952</c:v>
                </c:pt>
                <c:pt idx="80">
                  <c:v>31.99999999999995</c:v>
                </c:pt>
                <c:pt idx="81">
                  <c:v>32.399999999999949</c:v>
                </c:pt>
                <c:pt idx="82">
                  <c:v>32.799999999999947</c:v>
                </c:pt>
                <c:pt idx="83">
                  <c:v>33.199999999999946</c:v>
                </c:pt>
                <c:pt idx="84">
                  <c:v>33.599999999999945</c:v>
                </c:pt>
                <c:pt idx="85">
                  <c:v>33.999999999999943</c:v>
                </c:pt>
                <c:pt idx="86">
                  <c:v>34.399999999999942</c:v>
                </c:pt>
                <c:pt idx="87">
                  <c:v>34.79999999999994</c:v>
                </c:pt>
                <c:pt idx="88">
                  <c:v>35.199999999999939</c:v>
                </c:pt>
                <c:pt idx="89">
                  <c:v>35.599999999999937</c:v>
                </c:pt>
                <c:pt idx="90">
                  <c:v>35.999999999999936</c:v>
                </c:pt>
                <c:pt idx="91">
                  <c:v>36.399999999999935</c:v>
                </c:pt>
                <c:pt idx="92">
                  <c:v>36.799999999999933</c:v>
                </c:pt>
                <c:pt idx="93">
                  <c:v>37.199999999999932</c:v>
                </c:pt>
                <c:pt idx="94">
                  <c:v>37.59999999999993</c:v>
                </c:pt>
                <c:pt idx="95">
                  <c:v>37.999999999999929</c:v>
                </c:pt>
                <c:pt idx="96">
                  <c:v>38.399999999999928</c:v>
                </c:pt>
                <c:pt idx="97">
                  <c:v>38.799999999999926</c:v>
                </c:pt>
                <c:pt idx="98">
                  <c:v>39.199999999999925</c:v>
                </c:pt>
                <c:pt idx="99">
                  <c:v>39.599999999999923</c:v>
                </c:pt>
                <c:pt idx="100">
                  <c:v>39.999999999999922</c:v>
                </c:pt>
                <c:pt idx="101">
                  <c:v>40.39999999999992</c:v>
                </c:pt>
                <c:pt idx="102">
                  <c:v>40.799999999999919</c:v>
                </c:pt>
                <c:pt idx="103">
                  <c:v>41.199999999999918</c:v>
                </c:pt>
                <c:pt idx="104">
                  <c:v>41.599999999999916</c:v>
                </c:pt>
                <c:pt idx="105">
                  <c:v>41.999999999999915</c:v>
                </c:pt>
                <c:pt idx="106">
                  <c:v>42.399999999999913</c:v>
                </c:pt>
                <c:pt idx="107">
                  <c:v>42.799999999999912</c:v>
                </c:pt>
                <c:pt idx="108">
                  <c:v>43.19999999999991</c:v>
                </c:pt>
                <c:pt idx="109">
                  <c:v>43.599999999999909</c:v>
                </c:pt>
                <c:pt idx="110">
                  <c:v>43.999999999999908</c:v>
                </c:pt>
                <c:pt idx="111">
                  <c:v>44.399999999999906</c:v>
                </c:pt>
                <c:pt idx="112">
                  <c:v>44.799999999999905</c:v>
                </c:pt>
                <c:pt idx="113">
                  <c:v>45.199999999999903</c:v>
                </c:pt>
                <c:pt idx="114">
                  <c:v>45.599999999999902</c:v>
                </c:pt>
                <c:pt idx="115">
                  <c:v>45.999999999999901</c:v>
                </c:pt>
                <c:pt idx="116">
                  <c:v>46.399999999999899</c:v>
                </c:pt>
                <c:pt idx="117">
                  <c:v>46.799999999999898</c:v>
                </c:pt>
                <c:pt idx="118">
                  <c:v>47.199999999999896</c:v>
                </c:pt>
                <c:pt idx="119">
                  <c:v>47.599999999999895</c:v>
                </c:pt>
                <c:pt idx="120">
                  <c:v>47.999999999999893</c:v>
                </c:pt>
                <c:pt idx="121">
                  <c:v>48.399999999999892</c:v>
                </c:pt>
                <c:pt idx="122">
                  <c:v>48.799999999999891</c:v>
                </c:pt>
                <c:pt idx="123">
                  <c:v>49.199999999999889</c:v>
                </c:pt>
                <c:pt idx="124">
                  <c:v>49.599999999999888</c:v>
                </c:pt>
                <c:pt idx="125">
                  <c:v>49.999999999999886</c:v>
                </c:pt>
                <c:pt idx="126">
                  <c:v>50.399999999999885</c:v>
                </c:pt>
                <c:pt idx="127">
                  <c:v>50.799999999999883</c:v>
                </c:pt>
                <c:pt idx="128">
                  <c:v>51.199999999999882</c:v>
                </c:pt>
                <c:pt idx="129">
                  <c:v>51.599999999999881</c:v>
                </c:pt>
                <c:pt idx="130">
                  <c:v>51.999999999999879</c:v>
                </c:pt>
                <c:pt idx="131">
                  <c:v>52.399999999999878</c:v>
                </c:pt>
                <c:pt idx="132">
                  <c:v>52.799999999999876</c:v>
                </c:pt>
                <c:pt idx="133">
                  <c:v>53.199999999999875</c:v>
                </c:pt>
                <c:pt idx="134">
                  <c:v>53.599999999999874</c:v>
                </c:pt>
                <c:pt idx="135">
                  <c:v>53.999999999999872</c:v>
                </c:pt>
                <c:pt idx="136">
                  <c:v>54.399999999999871</c:v>
                </c:pt>
                <c:pt idx="137">
                  <c:v>54.799999999999869</c:v>
                </c:pt>
                <c:pt idx="138">
                  <c:v>55.199999999999868</c:v>
                </c:pt>
                <c:pt idx="139">
                  <c:v>55.599999999999866</c:v>
                </c:pt>
                <c:pt idx="140">
                  <c:v>55.999999999999865</c:v>
                </c:pt>
                <c:pt idx="141">
                  <c:v>56.399999999999864</c:v>
                </c:pt>
                <c:pt idx="142">
                  <c:v>56.799999999999862</c:v>
                </c:pt>
                <c:pt idx="143">
                  <c:v>57.199999999999861</c:v>
                </c:pt>
                <c:pt idx="144">
                  <c:v>57.599999999999859</c:v>
                </c:pt>
                <c:pt idx="145">
                  <c:v>57.999999999999858</c:v>
                </c:pt>
                <c:pt idx="146">
                  <c:v>58.399999999999856</c:v>
                </c:pt>
                <c:pt idx="147">
                  <c:v>58.799999999999855</c:v>
                </c:pt>
                <c:pt idx="148">
                  <c:v>59.199999999999854</c:v>
                </c:pt>
                <c:pt idx="149">
                  <c:v>59.599999999999852</c:v>
                </c:pt>
                <c:pt idx="150">
                  <c:v>59.999999999999851</c:v>
                </c:pt>
                <c:pt idx="151">
                  <c:v>60.399999999999849</c:v>
                </c:pt>
                <c:pt idx="152">
                  <c:v>60.799999999999848</c:v>
                </c:pt>
                <c:pt idx="153">
                  <c:v>61.199999999999847</c:v>
                </c:pt>
                <c:pt idx="154">
                  <c:v>61.599999999999845</c:v>
                </c:pt>
                <c:pt idx="155">
                  <c:v>61.999999999999844</c:v>
                </c:pt>
                <c:pt idx="156">
                  <c:v>62.399999999999842</c:v>
                </c:pt>
                <c:pt idx="157">
                  <c:v>62.799999999999841</c:v>
                </c:pt>
                <c:pt idx="158">
                  <c:v>63.199999999999839</c:v>
                </c:pt>
                <c:pt idx="159">
                  <c:v>63.599999999999838</c:v>
                </c:pt>
                <c:pt idx="160">
                  <c:v>63.999999999999837</c:v>
                </c:pt>
                <c:pt idx="161">
                  <c:v>64.399999999999835</c:v>
                </c:pt>
                <c:pt idx="162">
                  <c:v>64.799999999999841</c:v>
                </c:pt>
                <c:pt idx="163">
                  <c:v>65.199999999999847</c:v>
                </c:pt>
                <c:pt idx="164">
                  <c:v>65.599999999999852</c:v>
                </c:pt>
                <c:pt idx="165">
                  <c:v>65.999999999999858</c:v>
                </c:pt>
                <c:pt idx="166">
                  <c:v>66.399999999999864</c:v>
                </c:pt>
                <c:pt idx="167">
                  <c:v>66.799999999999869</c:v>
                </c:pt>
                <c:pt idx="168">
                  <c:v>67.199999999999875</c:v>
                </c:pt>
                <c:pt idx="169">
                  <c:v>67.599999999999881</c:v>
                </c:pt>
                <c:pt idx="170">
                  <c:v>67.999999999999886</c:v>
                </c:pt>
                <c:pt idx="171">
                  <c:v>68.399999999999892</c:v>
                </c:pt>
                <c:pt idx="172">
                  <c:v>68.799999999999898</c:v>
                </c:pt>
                <c:pt idx="173">
                  <c:v>69.199999999999903</c:v>
                </c:pt>
                <c:pt idx="174">
                  <c:v>69.599999999999909</c:v>
                </c:pt>
                <c:pt idx="175">
                  <c:v>69.999999999999915</c:v>
                </c:pt>
                <c:pt idx="176">
                  <c:v>70.39999999999992</c:v>
                </c:pt>
                <c:pt idx="177">
                  <c:v>70.799999999999926</c:v>
                </c:pt>
                <c:pt idx="178">
                  <c:v>71.199999999999932</c:v>
                </c:pt>
                <c:pt idx="179">
                  <c:v>71.599999999999937</c:v>
                </c:pt>
                <c:pt idx="180">
                  <c:v>71.999999999999943</c:v>
                </c:pt>
                <c:pt idx="181">
                  <c:v>72.399999999999949</c:v>
                </c:pt>
                <c:pt idx="182">
                  <c:v>72.799999999999955</c:v>
                </c:pt>
                <c:pt idx="183">
                  <c:v>73.19999999999996</c:v>
                </c:pt>
                <c:pt idx="184">
                  <c:v>73.599999999999966</c:v>
                </c:pt>
                <c:pt idx="185">
                  <c:v>73.999999999999972</c:v>
                </c:pt>
                <c:pt idx="186">
                  <c:v>74.399999999999977</c:v>
                </c:pt>
                <c:pt idx="187">
                  <c:v>74.799999999999983</c:v>
                </c:pt>
                <c:pt idx="188">
                  <c:v>75.199999999999989</c:v>
                </c:pt>
                <c:pt idx="189">
                  <c:v>75.599999999999994</c:v>
                </c:pt>
                <c:pt idx="190">
                  <c:v>76</c:v>
                </c:pt>
                <c:pt idx="191">
                  <c:v>76.400000000000006</c:v>
                </c:pt>
                <c:pt idx="192">
                  <c:v>76.800000000000011</c:v>
                </c:pt>
                <c:pt idx="193">
                  <c:v>77.200000000000017</c:v>
                </c:pt>
                <c:pt idx="194">
                  <c:v>77.600000000000023</c:v>
                </c:pt>
                <c:pt idx="195">
                  <c:v>78.000000000000028</c:v>
                </c:pt>
                <c:pt idx="196">
                  <c:v>78.400000000000034</c:v>
                </c:pt>
                <c:pt idx="197">
                  <c:v>78.80000000000004</c:v>
                </c:pt>
                <c:pt idx="198">
                  <c:v>79.200000000000045</c:v>
                </c:pt>
                <c:pt idx="199">
                  <c:v>79.600000000000051</c:v>
                </c:pt>
              </c:numCache>
            </c:numRef>
          </c:xVal>
          <c:yVal>
            <c:numRef>
              <c:f>Diagramm!$E$5:$E$204</c:f>
              <c:numCache>
                <c:formatCode>General</c:formatCode>
                <c:ptCount val="200"/>
                <c:pt idx="0">
                  <c:v>17.2</c:v>
                </c:pt>
                <c:pt idx="1">
                  <c:v>18</c:v>
                </c:pt>
                <c:pt idx="2">
                  <c:v>17.2</c:v>
                </c:pt>
                <c:pt idx="3">
                  <c:v>22.9</c:v>
                </c:pt>
                <c:pt idx="4">
                  <c:v>28.6</c:v>
                </c:pt>
                <c:pt idx="5">
                  <c:v>34.299999999999997</c:v>
                </c:pt>
                <c:pt idx="6">
                  <c:v>40</c:v>
                </c:pt>
                <c:pt idx="7">
                  <c:v>38.700000000000003</c:v>
                </c:pt>
                <c:pt idx="8">
                  <c:v>37.4</c:v>
                </c:pt>
                <c:pt idx="9">
                  <c:v>36.1</c:v>
                </c:pt>
                <c:pt idx="10">
                  <c:v>34.799999999999997</c:v>
                </c:pt>
                <c:pt idx="11">
                  <c:v>33.5</c:v>
                </c:pt>
                <c:pt idx="12">
                  <c:v>32.200000000000003</c:v>
                </c:pt>
                <c:pt idx="13">
                  <c:v>30.9</c:v>
                </c:pt>
                <c:pt idx="14">
                  <c:v>28.9</c:v>
                </c:pt>
                <c:pt idx="15">
                  <c:v>28.4</c:v>
                </c:pt>
                <c:pt idx="16">
                  <c:v>27.1</c:v>
                </c:pt>
                <c:pt idx="17">
                  <c:v>25.8</c:v>
                </c:pt>
                <c:pt idx="18">
                  <c:v>24.5</c:v>
                </c:pt>
                <c:pt idx="19">
                  <c:v>23.2</c:v>
                </c:pt>
                <c:pt idx="20">
                  <c:v>22.9</c:v>
                </c:pt>
                <c:pt idx="21">
                  <c:v>20.6</c:v>
                </c:pt>
                <c:pt idx="22">
                  <c:v>19.3</c:v>
                </c:pt>
                <c:pt idx="23">
                  <c:v>17</c:v>
                </c:pt>
                <c:pt idx="24">
                  <c:v>12</c:v>
                </c:pt>
                <c:pt idx="25">
                  <c:v>6</c:v>
                </c:pt>
                <c:pt idx="26">
                  <c:v>2</c:v>
                </c:pt>
                <c:pt idx="27">
                  <c:v>1</c:v>
                </c:pt>
                <c:pt idx="28">
                  <c:v>0.5</c:v>
                </c:pt>
                <c:pt idx="29">
                  <c:v>0.8</c:v>
                </c:pt>
                <c:pt idx="30">
                  <c:v>1.3</c:v>
                </c:pt>
                <c:pt idx="31">
                  <c:v>2.1</c:v>
                </c:pt>
                <c:pt idx="32">
                  <c:v>2.9</c:v>
                </c:pt>
                <c:pt idx="33">
                  <c:v>3.7</c:v>
                </c:pt>
                <c:pt idx="34">
                  <c:v>4.5</c:v>
                </c:pt>
                <c:pt idx="35">
                  <c:v>5.3</c:v>
                </c:pt>
                <c:pt idx="36">
                  <c:v>6.1</c:v>
                </c:pt>
                <c:pt idx="37">
                  <c:v>6.9</c:v>
                </c:pt>
                <c:pt idx="38">
                  <c:v>7.7</c:v>
                </c:pt>
                <c:pt idx="39">
                  <c:v>8.5</c:v>
                </c:pt>
                <c:pt idx="40">
                  <c:v>9.3000000000000007</c:v>
                </c:pt>
                <c:pt idx="41">
                  <c:v>10</c:v>
                </c:pt>
                <c:pt idx="42">
                  <c:v>10.8</c:v>
                </c:pt>
                <c:pt idx="43">
                  <c:v>11.6</c:v>
                </c:pt>
                <c:pt idx="44">
                  <c:v>12.4</c:v>
                </c:pt>
                <c:pt idx="45">
                  <c:v>13.2</c:v>
                </c:pt>
                <c:pt idx="46">
                  <c:v>14</c:v>
                </c:pt>
                <c:pt idx="47">
                  <c:v>14.8</c:v>
                </c:pt>
                <c:pt idx="48">
                  <c:v>15.6</c:v>
                </c:pt>
                <c:pt idx="49">
                  <c:v>16.399999999999999</c:v>
                </c:pt>
                <c:pt idx="50">
                  <c:v>17.2</c:v>
                </c:pt>
                <c:pt idx="51">
                  <c:v>18</c:v>
                </c:pt>
                <c:pt idx="52">
                  <c:v>17.2</c:v>
                </c:pt>
                <c:pt idx="53">
                  <c:v>22.9</c:v>
                </c:pt>
                <c:pt idx="54">
                  <c:v>28.6</c:v>
                </c:pt>
                <c:pt idx="55">
                  <c:v>34.299999999999997</c:v>
                </c:pt>
                <c:pt idx="56">
                  <c:v>40</c:v>
                </c:pt>
                <c:pt idx="57">
                  <c:v>38.700000000000003</c:v>
                </c:pt>
                <c:pt idx="58">
                  <c:v>37.4</c:v>
                </c:pt>
                <c:pt idx="59">
                  <c:v>36.1</c:v>
                </c:pt>
                <c:pt idx="60">
                  <c:v>34.799999999999997</c:v>
                </c:pt>
                <c:pt idx="61">
                  <c:v>33.5</c:v>
                </c:pt>
                <c:pt idx="62">
                  <c:v>32.200000000000003</c:v>
                </c:pt>
                <c:pt idx="63">
                  <c:v>30.9</c:v>
                </c:pt>
                <c:pt idx="64">
                  <c:v>28.9</c:v>
                </c:pt>
                <c:pt idx="65">
                  <c:v>28.4</c:v>
                </c:pt>
                <c:pt idx="66">
                  <c:v>27.1</c:v>
                </c:pt>
                <c:pt idx="67">
                  <c:v>25.8</c:v>
                </c:pt>
                <c:pt idx="68">
                  <c:v>24.5</c:v>
                </c:pt>
                <c:pt idx="69">
                  <c:v>23.2</c:v>
                </c:pt>
                <c:pt idx="70">
                  <c:v>22.9</c:v>
                </c:pt>
                <c:pt idx="71">
                  <c:v>20.6</c:v>
                </c:pt>
                <c:pt idx="72">
                  <c:v>19.3</c:v>
                </c:pt>
                <c:pt idx="73">
                  <c:v>17</c:v>
                </c:pt>
                <c:pt idx="74">
                  <c:v>12</c:v>
                </c:pt>
                <c:pt idx="75">
                  <c:v>6</c:v>
                </c:pt>
                <c:pt idx="76">
                  <c:v>2</c:v>
                </c:pt>
                <c:pt idx="77">
                  <c:v>1</c:v>
                </c:pt>
                <c:pt idx="78">
                  <c:v>0.5</c:v>
                </c:pt>
                <c:pt idx="79">
                  <c:v>0.8</c:v>
                </c:pt>
                <c:pt idx="80">
                  <c:v>1.3</c:v>
                </c:pt>
                <c:pt idx="81">
                  <c:v>2.1</c:v>
                </c:pt>
                <c:pt idx="82">
                  <c:v>2.9</c:v>
                </c:pt>
                <c:pt idx="83">
                  <c:v>3.7</c:v>
                </c:pt>
                <c:pt idx="84">
                  <c:v>4.5</c:v>
                </c:pt>
                <c:pt idx="85">
                  <c:v>5.3</c:v>
                </c:pt>
                <c:pt idx="86">
                  <c:v>6.1</c:v>
                </c:pt>
                <c:pt idx="87">
                  <c:v>6.9</c:v>
                </c:pt>
                <c:pt idx="88">
                  <c:v>7.7</c:v>
                </c:pt>
                <c:pt idx="89">
                  <c:v>8.5</c:v>
                </c:pt>
                <c:pt idx="90">
                  <c:v>9.3000000000000007</c:v>
                </c:pt>
                <c:pt idx="91">
                  <c:v>10</c:v>
                </c:pt>
                <c:pt idx="92">
                  <c:v>10.8</c:v>
                </c:pt>
                <c:pt idx="93">
                  <c:v>11.6</c:v>
                </c:pt>
                <c:pt idx="94">
                  <c:v>12.4</c:v>
                </c:pt>
                <c:pt idx="95">
                  <c:v>13.2</c:v>
                </c:pt>
                <c:pt idx="96">
                  <c:v>14</c:v>
                </c:pt>
                <c:pt idx="97">
                  <c:v>14.8</c:v>
                </c:pt>
                <c:pt idx="98">
                  <c:v>15.6</c:v>
                </c:pt>
                <c:pt idx="99">
                  <c:v>16.399999999999999</c:v>
                </c:pt>
                <c:pt idx="100">
                  <c:v>17.2</c:v>
                </c:pt>
                <c:pt idx="101">
                  <c:v>18</c:v>
                </c:pt>
                <c:pt idx="102">
                  <c:v>17.2</c:v>
                </c:pt>
                <c:pt idx="103">
                  <c:v>22.9</c:v>
                </c:pt>
                <c:pt idx="104">
                  <c:v>28.6</c:v>
                </c:pt>
                <c:pt idx="105">
                  <c:v>34.299999999999997</c:v>
                </c:pt>
                <c:pt idx="106">
                  <c:v>40</c:v>
                </c:pt>
                <c:pt idx="107">
                  <c:v>38.700000000000003</c:v>
                </c:pt>
                <c:pt idx="108">
                  <c:v>37.4</c:v>
                </c:pt>
                <c:pt idx="109">
                  <c:v>36.1</c:v>
                </c:pt>
                <c:pt idx="110">
                  <c:v>34.799999999999997</c:v>
                </c:pt>
                <c:pt idx="111">
                  <c:v>33.5</c:v>
                </c:pt>
                <c:pt idx="112">
                  <c:v>32.200000000000003</c:v>
                </c:pt>
                <c:pt idx="113">
                  <c:v>30.9</c:v>
                </c:pt>
                <c:pt idx="114">
                  <c:v>28.9</c:v>
                </c:pt>
                <c:pt idx="115">
                  <c:v>28.4</c:v>
                </c:pt>
                <c:pt idx="116">
                  <c:v>27.1</c:v>
                </c:pt>
                <c:pt idx="117">
                  <c:v>25.8</c:v>
                </c:pt>
                <c:pt idx="118">
                  <c:v>24.5</c:v>
                </c:pt>
                <c:pt idx="119">
                  <c:v>23.2</c:v>
                </c:pt>
                <c:pt idx="120">
                  <c:v>22.9</c:v>
                </c:pt>
                <c:pt idx="121">
                  <c:v>20.6</c:v>
                </c:pt>
                <c:pt idx="122">
                  <c:v>19.3</c:v>
                </c:pt>
                <c:pt idx="123">
                  <c:v>17</c:v>
                </c:pt>
                <c:pt idx="124">
                  <c:v>12</c:v>
                </c:pt>
                <c:pt idx="125">
                  <c:v>6</c:v>
                </c:pt>
                <c:pt idx="126">
                  <c:v>2</c:v>
                </c:pt>
                <c:pt idx="127">
                  <c:v>1</c:v>
                </c:pt>
                <c:pt idx="128">
                  <c:v>0.5</c:v>
                </c:pt>
                <c:pt idx="129">
                  <c:v>0.8</c:v>
                </c:pt>
                <c:pt idx="130">
                  <c:v>1.3</c:v>
                </c:pt>
                <c:pt idx="131">
                  <c:v>2.1</c:v>
                </c:pt>
                <c:pt idx="132">
                  <c:v>2.9</c:v>
                </c:pt>
                <c:pt idx="133">
                  <c:v>3.7</c:v>
                </c:pt>
                <c:pt idx="134">
                  <c:v>4.5</c:v>
                </c:pt>
                <c:pt idx="135">
                  <c:v>5.3</c:v>
                </c:pt>
                <c:pt idx="136">
                  <c:v>6.1</c:v>
                </c:pt>
                <c:pt idx="137">
                  <c:v>6.9</c:v>
                </c:pt>
                <c:pt idx="138">
                  <c:v>7.7</c:v>
                </c:pt>
                <c:pt idx="139">
                  <c:v>8.5</c:v>
                </c:pt>
                <c:pt idx="140">
                  <c:v>9.3000000000000007</c:v>
                </c:pt>
                <c:pt idx="141">
                  <c:v>10</c:v>
                </c:pt>
                <c:pt idx="142">
                  <c:v>10.8</c:v>
                </c:pt>
                <c:pt idx="143">
                  <c:v>11.6</c:v>
                </c:pt>
                <c:pt idx="144">
                  <c:v>12.4</c:v>
                </c:pt>
                <c:pt idx="145">
                  <c:v>13.2</c:v>
                </c:pt>
                <c:pt idx="146">
                  <c:v>14</c:v>
                </c:pt>
                <c:pt idx="147">
                  <c:v>14.8</c:v>
                </c:pt>
                <c:pt idx="148">
                  <c:v>15.6</c:v>
                </c:pt>
                <c:pt idx="149">
                  <c:v>16.399999999999999</c:v>
                </c:pt>
                <c:pt idx="150">
                  <c:v>17.2</c:v>
                </c:pt>
                <c:pt idx="151">
                  <c:v>18</c:v>
                </c:pt>
                <c:pt idx="152">
                  <c:v>17.2</c:v>
                </c:pt>
                <c:pt idx="153">
                  <c:v>22.9</c:v>
                </c:pt>
                <c:pt idx="154">
                  <c:v>28.6</c:v>
                </c:pt>
                <c:pt idx="155">
                  <c:v>34.299999999999997</c:v>
                </c:pt>
                <c:pt idx="156">
                  <c:v>40</c:v>
                </c:pt>
                <c:pt idx="157">
                  <c:v>38.700000000000003</c:v>
                </c:pt>
                <c:pt idx="158">
                  <c:v>37.4</c:v>
                </c:pt>
                <c:pt idx="159">
                  <c:v>36.1</c:v>
                </c:pt>
                <c:pt idx="160">
                  <c:v>34.799999999999997</c:v>
                </c:pt>
                <c:pt idx="161">
                  <c:v>33.5</c:v>
                </c:pt>
                <c:pt idx="162">
                  <c:v>32.200000000000003</c:v>
                </c:pt>
                <c:pt idx="163">
                  <c:v>30.9</c:v>
                </c:pt>
                <c:pt idx="164">
                  <c:v>28.9</c:v>
                </c:pt>
                <c:pt idx="165">
                  <c:v>28.4</c:v>
                </c:pt>
                <c:pt idx="166">
                  <c:v>27.1</c:v>
                </c:pt>
                <c:pt idx="167">
                  <c:v>25.8</c:v>
                </c:pt>
                <c:pt idx="168">
                  <c:v>24.5</c:v>
                </c:pt>
                <c:pt idx="169">
                  <c:v>23.2</c:v>
                </c:pt>
                <c:pt idx="170">
                  <c:v>22.9</c:v>
                </c:pt>
                <c:pt idx="171">
                  <c:v>20.6</c:v>
                </c:pt>
                <c:pt idx="172">
                  <c:v>19.3</c:v>
                </c:pt>
                <c:pt idx="173">
                  <c:v>17</c:v>
                </c:pt>
                <c:pt idx="174">
                  <c:v>12</c:v>
                </c:pt>
                <c:pt idx="175">
                  <c:v>6</c:v>
                </c:pt>
                <c:pt idx="176">
                  <c:v>2</c:v>
                </c:pt>
                <c:pt idx="177">
                  <c:v>1</c:v>
                </c:pt>
                <c:pt idx="178">
                  <c:v>0.5</c:v>
                </c:pt>
                <c:pt idx="179">
                  <c:v>0.8</c:v>
                </c:pt>
                <c:pt idx="180">
                  <c:v>1.3</c:v>
                </c:pt>
                <c:pt idx="181">
                  <c:v>2.1</c:v>
                </c:pt>
                <c:pt idx="182">
                  <c:v>2.9</c:v>
                </c:pt>
                <c:pt idx="183">
                  <c:v>3.7</c:v>
                </c:pt>
                <c:pt idx="184">
                  <c:v>4.5</c:v>
                </c:pt>
                <c:pt idx="185">
                  <c:v>5.3</c:v>
                </c:pt>
                <c:pt idx="186">
                  <c:v>6.1</c:v>
                </c:pt>
                <c:pt idx="187">
                  <c:v>6.9</c:v>
                </c:pt>
                <c:pt idx="188">
                  <c:v>7.7</c:v>
                </c:pt>
                <c:pt idx="189">
                  <c:v>8.5</c:v>
                </c:pt>
                <c:pt idx="190">
                  <c:v>9.3000000000000007</c:v>
                </c:pt>
                <c:pt idx="191">
                  <c:v>10</c:v>
                </c:pt>
                <c:pt idx="192">
                  <c:v>10.8</c:v>
                </c:pt>
                <c:pt idx="193">
                  <c:v>11.6</c:v>
                </c:pt>
                <c:pt idx="194">
                  <c:v>12.4</c:v>
                </c:pt>
                <c:pt idx="195">
                  <c:v>13.2</c:v>
                </c:pt>
                <c:pt idx="196">
                  <c:v>14</c:v>
                </c:pt>
                <c:pt idx="197">
                  <c:v>14.8</c:v>
                </c:pt>
                <c:pt idx="198">
                  <c:v>15.6</c:v>
                </c:pt>
                <c:pt idx="199">
                  <c:v>16.399999999999999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28-4D31-9DF8-138F25C9E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41456"/>
        <c:axId val="183690672"/>
      </c:scatterChart>
      <c:valAx>
        <c:axId val="27394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Zeit[ms}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690672"/>
        <c:crosses val="autoZero"/>
        <c:crossBetween val="midCat"/>
      </c:valAx>
      <c:valAx>
        <c:axId val="18369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Kolbengeschwindigkeit[m/s]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3941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4</xdr:row>
      <xdr:rowOff>0</xdr:rowOff>
    </xdr:from>
    <xdr:to>
      <xdr:col>7</xdr:col>
      <xdr:colOff>675132</xdr:colOff>
      <xdr:row>28</xdr:row>
      <xdr:rowOff>7620</xdr:rowOff>
    </xdr:to>
    <xdr:sp macro="" textlink="">
      <xdr:nvSpPr>
        <xdr:cNvPr id="4" name="Pfeil nach unten 3"/>
        <xdr:cNvSpPr/>
      </xdr:nvSpPr>
      <xdr:spPr>
        <a:xfrm>
          <a:off x="7246620" y="9509760"/>
          <a:ext cx="484632" cy="49453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190500</xdr:colOff>
      <xdr:row>28</xdr:row>
      <xdr:rowOff>22860</xdr:rowOff>
    </xdr:from>
    <xdr:to>
      <xdr:col>7</xdr:col>
      <xdr:colOff>675132</xdr:colOff>
      <xdr:row>54</xdr:row>
      <xdr:rowOff>7620</xdr:rowOff>
    </xdr:to>
    <xdr:sp macro="" textlink="">
      <xdr:nvSpPr>
        <xdr:cNvPr id="5" name="Pfeil nach oben 4"/>
        <xdr:cNvSpPr/>
      </xdr:nvSpPr>
      <xdr:spPr>
        <a:xfrm>
          <a:off x="7246620" y="14470380"/>
          <a:ext cx="484632" cy="639318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190500</xdr:colOff>
      <xdr:row>80</xdr:row>
      <xdr:rowOff>0</xdr:rowOff>
    </xdr:from>
    <xdr:to>
      <xdr:col>7</xdr:col>
      <xdr:colOff>675132</xdr:colOff>
      <xdr:row>104</xdr:row>
      <xdr:rowOff>0</xdr:rowOff>
    </xdr:to>
    <xdr:sp macro="" textlink="">
      <xdr:nvSpPr>
        <xdr:cNvPr id="6" name="Pfeil nach oben 5"/>
        <xdr:cNvSpPr/>
      </xdr:nvSpPr>
      <xdr:spPr>
        <a:xfrm>
          <a:off x="8427720" y="37216080"/>
          <a:ext cx="484632" cy="493776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190500</xdr:colOff>
      <xdr:row>54</xdr:row>
      <xdr:rowOff>0</xdr:rowOff>
    </xdr:from>
    <xdr:to>
      <xdr:col>7</xdr:col>
      <xdr:colOff>675132</xdr:colOff>
      <xdr:row>78</xdr:row>
      <xdr:rowOff>7620</xdr:rowOff>
    </xdr:to>
    <xdr:sp macro="" textlink="">
      <xdr:nvSpPr>
        <xdr:cNvPr id="9" name="Pfeil nach unten 8"/>
        <xdr:cNvSpPr/>
      </xdr:nvSpPr>
      <xdr:spPr>
        <a:xfrm>
          <a:off x="7246620" y="9723120"/>
          <a:ext cx="484632" cy="49453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190500</xdr:colOff>
      <xdr:row>78</xdr:row>
      <xdr:rowOff>22860</xdr:rowOff>
    </xdr:from>
    <xdr:to>
      <xdr:col>7</xdr:col>
      <xdr:colOff>675132</xdr:colOff>
      <xdr:row>104</xdr:row>
      <xdr:rowOff>7620</xdr:rowOff>
    </xdr:to>
    <xdr:sp macro="" textlink="">
      <xdr:nvSpPr>
        <xdr:cNvPr id="10" name="Pfeil nach oben 9"/>
        <xdr:cNvSpPr/>
      </xdr:nvSpPr>
      <xdr:spPr>
        <a:xfrm>
          <a:off x="7246620" y="14683740"/>
          <a:ext cx="484632" cy="52959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190500</xdr:colOff>
      <xdr:row>104</xdr:row>
      <xdr:rowOff>0</xdr:rowOff>
    </xdr:from>
    <xdr:to>
      <xdr:col>7</xdr:col>
      <xdr:colOff>675132</xdr:colOff>
      <xdr:row>128</xdr:row>
      <xdr:rowOff>7620</xdr:rowOff>
    </xdr:to>
    <xdr:sp macro="" textlink="">
      <xdr:nvSpPr>
        <xdr:cNvPr id="11" name="Pfeil nach unten 10"/>
        <xdr:cNvSpPr/>
      </xdr:nvSpPr>
      <xdr:spPr>
        <a:xfrm>
          <a:off x="7246620" y="9723120"/>
          <a:ext cx="484632" cy="49453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190500</xdr:colOff>
      <xdr:row>128</xdr:row>
      <xdr:rowOff>22860</xdr:rowOff>
    </xdr:from>
    <xdr:to>
      <xdr:col>7</xdr:col>
      <xdr:colOff>675132</xdr:colOff>
      <xdr:row>154</xdr:row>
      <xdr:rowOff>7620</xdr:rowOff>
    </xdr:to>
    <xdr:sp macro="" textlink="">
      <xdr:nvSpPr>
        <xdr:cNvPr id="12" name="Pfeil nach oben 11"/>
        <xdr:cNvSpPr/>
      </xdr:nvSpPr>
      <xdr:spPr>
        <a:xfrm>
          <a:off x="7246620" y="14683740"/>
          <a:ext cx="484632" cy="52959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190500</xdr:colOff>
      <xdr:row>154</xdr:row>
      <xdr:rowOff>0</xdr:rowOff>
    </xdr:from>
    <xdr:to>
      <xdr:col>7</xdr:col>
      <xdr:colOff>675132</xdr:colOff>
      <xdr:row>178</xdr:row>
      <xdr:rowOff>7620</xdr:rowOff>
    </xdr:to>
    <xdr:sp macro="" textlink="">
      <xdr:nvSpPr>
        <xdr:cNvPr id="14" name="Pfeil nach unten 13"/>
        <xdr:cNvSpPr/>
      </xdr:nvSpPr>
      <xdr:spPr>
        <a:xfrm>
          <a:off x="7246620" y="19972020"/>
          <a:ext cx="484632" cy="49453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190500</xdr:colOff>
      <xdr:row>178</xdr:row>
      <xdr:rowOff>22860</xdr:rowOff>
    </xdr:from>
    <xdr:to>
      <xdr:col>7</xdr:col>
      <xdr:colOff>675132</xdr:colOff>
      <xdr:row>204</xdr:row>
      <xdr:rowOff>7620</xdr:rowOff>
    </xdr:to>
    <xdr:sp macro="" textlink="">
      <xdr:nvSpPr>
        <xdr:cNvPr id="15" name="Pfeil nach oben 14"/>
        <xdr:cNvSpPr/>
      </xdr:nvSpPr>
      <xdr:spPr>
        <a:xfrm>
          <a:off x="7246620" y="24932640"/>
          <a:ext cx="484632" cy="52959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411480</xdr:colOff>
      <xdr:row>3</xdr:row>
      <xdr:rowOff>22860</xdr:rowOff>
    </xdr:from>
    <xdr:to>
      <xdr:col>17</xdr:col>
      <xdr:colOff>457200</xdr:colOff>
      <xdr:row>28</xdr:row>
      <xdr:rowOff>30480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topLeftCell="B144" workbookViewId="0">
      <selection activeCell="J99" sqref="J99:J204"/>
    </sheetView>
  </sheetViews>
  <sheetFormatPr baseColWidth="10" defaultRowHeight="14.4" x14ac:dyDescent="0.3"/>
  <cols>
    <col min="4" max="4" width="33.5546875" bestFit="1" customWidth="1"/>
    <col min="9" max="9" width="14.109375" bestFit="1" customWidth="1"/>
    <col min="10" max="10" width="14.109375" customWidth="1"/>
    <col min="13" max="13" width="38.109375" bestFit="1" customWidth="1"/>
    <col min="14" max="14" width="11.5546875" style="6"/>
    <col min="15" max="15" width="26.5546875" style="6" bestFit="1" customWidth="1"/>
    <col min="16" max="16" width="19.21875" style="6" bestFit="1" customWidth="1"/>
    <col min="17" max="17" width="28" style="6" bestFit="1" customWidth="1"/>
  </cols>
  <sheetData>
    <row r="1" spans="2:16" ht="31.2" x14ac:dyDescent="0.6">
      <c r="D1" s="1" t="s">
        <v>1</v>
      </c>
      <c r="E1" s="1"/>
      <c r="F1" s="1"/>
      <c r="G1" s="1"/>
      <c r="H1" s="1"/>
      <c r="I1" s="1"/>
      <c r="J1" s="1"/>
      <c r="K1" s="1" t="s">
        <v>0</v>
      </c>
      <c r="L1" s="1"/>
      <c r="N1" s="19"/>
      <c r="O1" s="19"/>
    </row>
    <row r="2" spans="2:16" x14ac:dyDescent="0.3">
      <c r="N2" s="19"/>
      <c r="O2" s="19"/>
    </row>
    <row r="3" spans="2:16" x14ac:dyDescent="0.3">
      <c r="D3" t="s">
        <v>2</v>
      </c>
      <c r="E3" t="s">
        <v>5</v>
      </c>
      <c r="G3" s="2" t="s">
        <v>4</v>
      </c>
      <c r="H3" s="2" t="s">
        <v>30</v>
      </c>
      <c r="I3" s="2" t="s">
        <v>3</v>
      </c>
      <c r="J3" s="2" t="s">
        <v>36</v>
      </c>
      <c r="L3" s="2" t="s">
        <v>5</v>
      </c>
      <c r="M3" s="2" t="s">
        <v>2</v>
      </c>
      <c r="N3" s="19"/>
      <c r="O3" s="19"/>
    </row>
    <row r="4" spans="2:16" x14ac:dyDescent="0.3">
      <c r="B4" s="19"/>
      <c r="C4" s="19"/>
      <c r="D4" s="19"/>
      <c r="E4" s="19"/>
      <c r="F4" s="19"/>
      <c r="G4" s="20"/>
      <c r="H4" s="20"/>
      <c r="I4" s="20"/>
      <c r="J4" s="20"/>
      <c r="K4" s="19"/>
      <c r="L4" s="19"/>
      <c r="M4" s="19"/>
      <c r="N4" s="19"/>
    </row>
    <row r="5" spans="2:16" ht="15" thickBot="1" x14ac:dyDescent="0.35">
      <c r="C5" s="5">
        <v>1</v>
      </c>
      <c r="D5" s="6" t="s">
        <v>14</v>
      </c>
      <c r="E5" s="6">
        <v>2</v>
      </c>
      <c r="F5" s="7" t="s">
        <v>26</v>
      </c>
      <c r="G5" s="16">
        <f>+G4+1</f>
        <v>1</v>
      </c>
      <c r="H5" s="8"/>
      <c r="I5" s="8">
        <v>0</v>
      </c>
      <c r="J5" s="8">
        <f>+L5-E5</f>
        <v>15.2</v>
      </c>
      <c r="K5" s="12"/>
      <c r="L5" s="6">
        <v>17.2</v>
      </c>
      <c r="M5" s="6" t="s">
        <v>19</v>
      </c>
      <c r="P5" s="8"/>
    </row>
    <row r="6" spans="2:16" ht="15" thickBot="1" x14ac:dyDescent="0.35">
      <c r="C6" s="5">
        <f>+C5+1</f>
        <v>2</v>
      </c>
      <c r="D6" s="6" t="s">
        <v>14</v>
      </c>
      <c r="E6" s="6">
        <v>1</v>
      </c>
      <c r="F6" s="7"/>
      <c r="G6" s="16">
        <f t="shared" ref="G6:G18" si="0">+G5+1</f>
        <v>2</v>
      </c>
      <c r="H6" s="8"/>
      <c r="I6" s="8">
        <v>9.6</v>
      </c>
      <c r="J6" s="8">
        <f t="shared" ref="J6:J69" si="1">+L6-E6</f>
        <v>17</v>
      </c>
      <c r="K6" s="17"/>
      <c r="L6" s="15">
        <v>18</v>
      </c>
      <c r="M6" s="15" t="s">
        <v>19</v>
      </c>
      <c r="P6" s="8"/>
    </row>
    <row r="7" spans="2:16" ht="15" thickBot="1" x14ac:dyDescent="0.35">
      <c r="C7" s="5">
        <f t="shared" ref="C7:C54" si="2">+C6+1</f>
        <v>3</v>
      </c>
      <c r="D7" s="6" t="s">
        <v>16</v>
      </c>
      <c r="E7" s="6">
        <v>0.5</v>
      </c>
      <c r="F7" s="7"/>
      <c r="G7" s="16">
        <f t="shared" si="0"/>
        <v>3</v>
      </c>
      <c r="H7" s="8"/>
      <c r="I7" s="8">
        <v>20.2</v>
      </c>
      <c r="J7" s="8">
        <f t="shared" si="1"/>
        <v>16.7</v>
      </c>
      <c r="K7" s="4" t="s">
        <v>25</v>
      </c>
      <c r="L7" s="3">
        <v>17.2</v>
      </c>
      <c r="M7" s="3" t="s">
        <v>6</v>
      </c>
      <c r="P7" s="8"/>
    </row>
    <row r="8" spans="2:16" ht="15" thickBot="1" x14ac:dyDescent="0.35">
      <c r="C8" s="5">
        <f t="shared" si="2"/>
        <v>4</v>
      </c>
      <c r="D8" s="6" t="s">
        <v>16</v>
      </c>
      <c r="E8" s="6">
        <v>0.8</v>
      </c>
      <c r="F8" s="7"/>
      <c r="G8" s="16">
        <f t="shared" si="0"/>
        <v>4</v>
      </c>
      <c r="H8" s="8"/>
      <c r="I8" s="8">
        <v>31.8</v>
      </c>
      <c r="J8" s="8">
        <f t="shared" si="1"/>
        <v>22.099999999999998</v>
      </c>
      <c r="K8" s="9"/>
      <c r="L8" s="6">
        <v>22.9</v>
      </c>
      <c r="M8" s="6" t="s">
        <v>7</v>
      </c>
      <c r="P8" s="8"/>
    </row>
    <row r="9" spans="2:16" ht="15" thickBot="1" x14ac:dyDescent="0.35">
      <c r="C9" s="5">
        <f t="shared" si="2"/>
        <v>5</v>
      </c>
      <c r="D9" s="6" t="s">
        <v>16</v>
      </c>
      <c r="E9" s="6">
        <v>1.3</v>
      </c>
      <c r="F9" s="7"/>
      <c r="G9" s="16">
        <f t="shared" si="0"/>
        <v>5</v>
      </c>
      <c r="H9" s="8"/>
      <c r="I9" s="8">
        <v>45</v>
      </c>
      <c r="J9" s="8">
        <f t="shared" si="1"/>
        <v>27.3</v>
      </c>
      <c r="K9" s="9"/>
      <c r="L9" s="6">
        <v>28.6</v>
      </c>
      <c r="M9" s="6" t="s">
        <v>7</v>
      </c>
      <c r="P9" s="8"/>
    </row>
    <row r="10" spans="2:16" ht="15" thickBot="1" x14ac:dyDescent="0.35">
      <c r="C10" s="5">
        <f t="shared" si="2"/>
        <v>6</v>
      </c>
      <c r="D10" s="6" t="s">
        <v>29</v>
      </c>
      <c r="E10" s="6">
        <v>2.1</v>
      </c>
      <c r="F10" s="10" t="s">
        <v>27</v>
      </c>
      <c r="G10" s="16">
        <f t="shared" si="0"/>
        <v>6</v>
      </c>
      <c r="H10" s="8"/>
      <c r="I10" s="8">
        <v>44</v>
      </c>
      <c r="J10" s="8">
        <f t="shared" si="1"/>
        <v>32.199999999999996</v>
      </c>
      <c r="K10" s="9"/>
      <c r="L10" s="6">
        <v>34.299999999999997</v>
      </c>
      <c r="M10" s="6" t="s">
        <v>7</v>
      </c>
      <c r="P10" s="8"/>
    </row>
    <row r="11" spans="2:16" ht="15" thickBot="1" x14ac:dyDescent="0.35">
      <c r="C11" s="5">
        <f t="shared" si="2"/>
        <v>7</v>
      </c>
      <c r="D11" s="6" t="s">
        <v>29</v>
      </c>
      <c r="E11" s="6">
        <v>2.9</v>
      </c>
      <c r="F11" s="10"/>
      <c r="G11" s="16">
        <f t="shared" si="0"/>
        <v>7</v>
      </c>
      <c r="H11" s="8"/>
      <c r="I11" s="8">
        <v>43</v>
      </c>
      <c r="J11" s="8">
        <f t="shared" si="1"/>
        <v>37.1</v>
      </c>
      <c r="K11" s="9"/>
      <c r="L11" s="6">
        <v>40</v>
      </c>
      <c r="M11" s="6" t="s">
        <v>7</v>
      </c>
      <c r="P11" s="8"/>
    </row>
    <row r="12" spans="2:16" ht="15" thickBot="1" x14ac:dyDescent="0.35">
      <c r="C12" s="5">
        <f t="shared" si="2"/>
        <v>8</v>
      </c>
      <c r="D12" s="6" t="s">
        <v>29</v>
      </c>
      <c r="E12" s="6">
        <v>3.7</v>
      </c>
      <c r="F12" s="10"/>
      <c r="G12" s="16">
        <f t="shared" si="0"/>
        <v>8</v>
      </c>
      <c r="H12" s="8"/>
      <c r="I12" s="8">
        <v>42</v>
      </c>
      <c r="J12" s="8">
        <f t="shared" si="1"/>
        <v>35</v>
      </c>
      <c r="K12" s="9"/>
      <c r="L12" s="6">
        <v>38.700000000000003</v>
      </c>
      <c r="M12" s="6" t="s">
        <v>8</v>
      </c>
      <c r="P12" s="8"/>
    </row>
    <row r="13" spans="2:16" ht="15" thickBot="1" x14ac:dyDescent="0.35">
      <c r="C13" s="5">
        <f t="shared" si="2"/>
        <v>9</v>
      </c>
      <c r="D13" s="6" t="s">
        <v>29</v>
      </c>
      <c r="E13" s="6">
        <v>4.5</v>
      </c>
      <c r="F13" s="10"/>
      <c r="G13" s="16">
        <f t="shared" si="0"/>
        <v>9</v>
      </c>
      <c r="H13" s="8"/>
      <c r="I13" s="8">
        <v>40.9</v>
      </c>
      <c r="J13" s="8">
        <f t="shared" si="1"/>
        <v>32.9</v>
      </c>
      <c r="K13" s="9"/>
      <c r="L13" s="6">
        <v>37.4</v>
      </c>
      <c r="M13" s="6" t="s">
        <v>8</v>
      </c>
      <c r="P13" s="8"/>
    </row>
    <row r="14" spans="2:16" ht="29.4" thickBot="1" x14ac:dyDescent="0.35">
      <c r="C14" s="5">
        <f t="shared" si="2"/>
        <v>10</v>
      </c>
      <c r="D14" s="11" t="s">
        <v>9</v>
      </c>
      <c r="E14" s="6">
        <v>5.3</v>
      </c>
      <c r="F14" s="12" t="s">
        <v>28</v>
      </c>
      <c r="G14" s="16">
        <f t="shared" si="0"/>
        <v>10</v>
      </c>
      <c r="H14" s="8"/>
      <c r="I14" s="8">
        <v>39.9</v>
      </c>
      <c r="J14" s="8">
        <f t="shared" si="1"/>
        <v>30.8</v>
      </c>
      <c r="K14" s="9"/>
      <c r="L14" s="6">
        <v>36.1</v>
      </c>
      <c r="M14" s="6" t="s">
        <v>8</v>
      </c>
      <c r="P14" s="8"/>
    </row>
    <row r="15" spans="2:16" ht="15" thickBot="1" x14ac:dyDescent="0.35">
      <c r="C15" s="5">
        <f t="shared" si="2"/>
        <v>11</v>
      </c>
      <c r="D15" s="6" t="s">
        <v>10</v>
      </c>
      <c r="E15" s="6">
        <v>6.1</v>
      </c>
      <c r="F15" s="12"/>
      <c r="G15" s="16">
        <f t="shared" si="0"/>
        <v>11</v>
      </c>
      <c r="H15" s="8"/>
      <c r="I15" s="8">
        <v>38.9</v>
      </c>
      <c r="J15" s="8">
        <f t="shared" si="1"/>
        <v>28.699999999999996</v>
      </c>
      <c r="K15" s="9"/>
      <c r="L15" s="6">
        <v>34.799999999999997</v>
      </c>
      <c r="M15" s="6" t="s">
        <v>8</v>
      </c>
      <c r="P15" s="8"/>
    </row>
    <row r="16" spans="2:16" ht="15" thickBot="1" x14ac:dyDescent="0.35">
      <c r="C16" s="5">
        <f t="shared" si="2"/>
        <v>12</v>
      </c>
      <c r="D16" s="6" t="s">
        <v>10</v>
      </c>
      <c r="E16" s="6">
        <v>6.9</v>
      </c>
      <c r="F16" s="12"/>
      <c r="G16" s="16">
        <f t="shared" si="0"/>
        <v>12</v>
      </c>
      <c r="H16" s="8"/>
      <c r="I16" s="8">
        <v>37.9</v>
      </c>
      <c r="J16" s="8">
        <f t="shared" si="1"/>
        <v>26.6</v>
      </c>
      <c r="K16" s="9"/>
      <c r="L16" s="6">
        <v>33.5</v>
      </c>
      <c r="M16" s="6" t="s">
        <v>8</v>
      </c>
      <c r="P16" s="8"/>
    </row>
    <row r="17" spans="2:16" ht="15" thickBot="1" x14ac:dyDescent="0.35">
      <c r="C17" s="5">
        <f t="shared" si="2"/>
        <v>13</v>
      </c>
      <c r="D17" s="6" t="s">
        <v>10</v>
      </c>
      <c r="E17" s="6">
        <v>7.7</v>
      </c>
      <c r="F17" s="12"/>
      <c r="G17" s="16">
        <f t="shared" si="0"/>
        <v>13</v>
      </c>
      <c r="H17" s="8"/>
      <c r="I17" s="8">
        <v>36.9</v>
      </c>
      <c r="J17" s="8">
        <f t="shared" si="1"/>
        <v>24.500000000000004</v>
      </c>
      <c r="K17" s="9"/>
      <c r="L17" s="6">
        <v>32.200000000000003</v>
      </c>
      <c r="M17" s="6" t="s">
        <v>8</v>
      </c>
      <c r="P17" s="8"/>
    </row>
    <row r="18" spans="2:16" ht="15" thickBot="1" x14ac:dyDescent="0.35">
      <c r="C18" s="5">
        <f t="shared" si="2"/>
        <v>14</v>
      </c>
      <c r="D18" s="6" t="s">
        <v>10</v>
      </c>
      <c r="E18" s="6">
        <v>8.5</v>
      </c>
      <c r="F18" s="12"/>
      <c r="G18" s="16">
        <f t="shared" si="0"/>
        <v>14</v>
      </c>
      <c r="H18" s="8"/>
      <c r="I18" s="8">
        <v>35.9</v>
      </c>
      <c r="J18" s="8">
        <f t="shared" si="1"/>
        <v>22.4</v>
      </c>
      <c r="K18" s="9"/>
      <c r="L18" s="6">
        <v>30.9</v>
      </c>
      <c r="M18" s="6" t="s">
        <v>8</v>
      </c>
      <c r="P18" s="8"/>
    </row>
    <row r="19" spans="2:16" ht="15" thickBot="1" x14ac:dyDescent="0.35">
      <c r="C19" s="5">
        <f t="shared" si="2"/>
        <v>15</v>
      </c>
      <c r="D19" s="6" t="s">
        <v>10</v>
      </c>
      <c r="E19" s="6">
        <v>9.3000000000000007</v>
      </c>
      <c r="F19" s="12"/>
      <c r="G19" s="16">
        <f t="shared" ref="G19:G54" si="3">+G18+1</f>
        <v>15</v>
      </c>
      <c r="H19" s="8"/>
      <c r="I19" s="8">
        <v>34.799999999999997</v>
      </c>
      <c r="J19" s="8">
        <f t="shared" si="1"/>
        <v>19.599999999999998</v>
      </c>
      <c r="K19" s="9"/>
      <c r="L19" s="6">
        <v>28.9</v>
      </c>
      <c r="M19" s="6" t="s">
        <v>8</v>
      </c>
      <c r="P19" s="8"/>
    </row>
    <row r="20" spans="2:16" ht="15" thickBot="1" x14ac:dyDescent="0.35">
      <c r="C20" s="5">
        <f t="shared" si="2"/>
        <v>16</v>
      </c>
      <c r="D20" s="6" t="s">
        <v>10</v>
      </c>
      <c r="E20" s="6">
        <v>10</v>
      </c>
      <c r="F20" s="12"/>
      <c r="G20" s="16">
        <f t="shared" si="3"/>
        <v>16</v>
      </c>
      <c r="H20" s="8"/>
      <c r="I20" s="8">
        <v>33.799999999999997</v>
      </c>
      <c r="J20" s="8">
        <f t="shared" si="1"/>
        <v>18.399999999999999</v>
      </c>
      <c r="K20" s="9"/>
      <c r="L20" s="6">
        <v>28.4</v>
      </c>
      <c r="M20" s="6" t="s">
        <v>8</v>
      </c>
      <c r="P20" s="8"/>
    </row>
    <row r="21" spans="2:16" ht="15" thickBot="1" x14ac:dyDescent="0.35">
      <c r="C21" s="5">
        <f t="shared" si="2"/>
        <v>17</v>
      </c>
      <c r="D21" s="6" t="s">
        <v>10</v>
      </c>
      <c r="E21" s="6">
        <v>10.8</v>
      </c>
      <c r="F21" s="12"/>
      <c r="G21" s="16">
        <f t="shared" si="3"/>
        <v>17</v>
      </c>
      <c r="H21" s="8"/>
      <c r="I21" s="8">
        <v>32.799999999999997</v>
      </c>
      <c r="J21" s="8">
        <f t="shared" si="1"/>
        <v>16.3</v>
      </c>
      <c r="K21" s="9"/>
      <c r="L21" s="6">
        <v>27.1</v>
      </c>
      <c r="M21" s="6" t="s">
        <v>8</v>
      </c>
      <c r="P21" s="8"/>
    </row>
    <row r="22" spans="2:16" ht="15" thickBot="1" x14ac:dyDescent="0.35">
      <c r="C22" s="5">
        <f t="shared" si="2"/>
        <v>18</v>
      </c>
      <c r="D22" s="6" t="s">
        <v>10</v>
      </c>
      <c r="E22" s="6">
        <v>11.6</v>
      </c>
      <c r="F22" s="12"/>
      <c r="G22" s="16">
        <f t="shared" si="3"/>
        <v>18</v>
      </c>
      <c r="H22" s="8"/>
      <c r="I22" s="8">
        <v>31.8</v>
      </c>
      <c r="J22" s="8">
        <f t="shared" si="1"/>
        <v>14.200000000000001</v>
      </c>
      <c r="K22" s="9"/>
      <c r="L22" s="6">
        <v>25.8</v>
      </c>
      <c r="M22" s="6" t="s">
        <v>8</v>
      </c>
      <c r="P22" s="8"/>
    </row>
    <row r="23" spans="2:16" ht="15" thickBot="1" x14ac:dyDescent="0.35">
      <c r="C23" s="5">
        <f t="shared" si="2"/>
        <v>19</v>
      </c>
      <c r="D23" s="6" t="s">
        <v>10</v>
      </c>
      <c r="E23" s="6">
        <v>12.4</v>
      </c>
      <c r="F23" s="12"/>
      <c r="G23" s="16">
        <f t="shared" si="3"/>
        <v>19</v>
      </c>
      <c r="H23" s="8"/>
      <c r="I23" s="8">
        <v>30.8</v>
      </c>
      <c r="J23" s="8">
        <f t="shared" si="1"/>
        <v>12.1</v>
      </c>
      <c r="K23" s="9"/>
      <c r="L23" s="6">
        <v>24.5</v>
      </c>
      <c r="M23" s="6" t="s">
        <v>8</v>
      </c>
      <c r="P23" s="8"/>
    </row>
    <row r="24" spans="2:16" ht="29.4" thickBot="1" x14ac:dyDescent="0.35">
      <c r="C24" s="5">
        <f t="shared" si="2"/>
        <v>20</v>
      </c>
      <c r="D24" s="11" t="s">
        <v>11</v>
      </c>
      <c r="E24" s="6">
        <v>13.2</v>
      </c>
      <c r="F24" s="12"/>
      <c r="G24" s="16">
        <f t="shared" si="3"/>
        <v>20</v>
      </c>
      <c r="H24" s="8"/>
      <c r="I24" s="8">
        <v>29.8</v>
      </c>
      <c r="J24" s="8">
        <f t="shared" si="1"/>
        <v>10</v>
      </c>
      <c r="K24" s="9"/>
      <c r="L24" s="6">
        <v>23.2</v>
      </c>
      <c r="M24" s="6" t="s">
        <v>8</v>
      </c>
      <c r="P24" s="8"/>
    </row>
    <row r="25" spans="2:16" ht="15" thickBot="1" x14ac:dyDescent="0.35">
      <c r="C25" s="5">
        <f t="shared" si="2"/>
        <v>21</v>
      </c>
      <c r="D25" s="6" t="s">
        <v>12</v>
      </c>
      <c r="E25" s="6">
        <v>14</v>
      </c>
      <c r="F25" s="12"/>
      <c r="G25" s="16">
        <f t="shared" si="3"/>
        <v>21</v>
      </c>
      <c r="H25" s="8"/>
      <c r="I25" s="8">
        <v>28.8</v>
      </c>
      <c r="J25" s="8">
        <f t="shared" si="1"/>
        <v>8.8999999999999986</v>
      </c>
      <c r="K25" s="9"/>
      <c r="L25" s="6">
        <v>22.9</v>
      </c>
      <c r="M25" s="6" t="s">
        <v>8</v>
      </c>
      <c r="P25" s="8"/>
    </row>
    <row r="26" spans="2:16" ht="15" thickBot="1" x14ac:dyDescent="0.35">
      <c r="C26" s="5">
        <f t="shared" si="2"/>
        <v>22</v>
      </c>
      <c r="D26" s="6" t="s">
        <v>12</v>
      </c>
      <c r="E26" s="6">
        <v>14.8</v>
      </c>
      <c r="F26" s="12"/>
      <c r="G26" s="16">
        <f t="shared" si="3"/>
        <v>22</v>
      </c>
      <c r="H26" s="8"/>
      <c r="I26" s="8">
        <v>25.7</v>
      </c>
      <c r="J26" s="8">
        <f t="shared" si="1"/>
        <v>5.8000000000000007</v>
      </c>
      <c r="K26" s="9"/>
      <c r="L26" s="6">
        <v>20.6</v>
      </c>
      <c r="M26" s="6" t="s">
        <v>8</v>
      </c>
      <c r="P26" s="8"/>
    </row>
    <row r="27" spans="2:16" ht="15" thickBot="1" x14ac:dyDescent="0.35">
      <c r="C27" s="5">
        <f t="shared" si="2"/>
        <v>23</v>
      </c>
      <c r="D27" s="6" t="s">
        <v>12</v>
      </c>
      <c r="E27" s="6">
        <v>15.6</v>
      </c>
      <c r="F27" s="12"/>
      <c r="G27" s="16">
        <f t="shared" si="3"/>
        <v>23</v>
      </c>
      <c r="H27" s="8"/>
      <c r="I27" s="8">
        <v>19.100000000000001</v>
      </c>
      <c r="J27" s="8">
        <f t="shared" si="1"/>
        <v>3.7000000000000011</v>
      </c>
      <c r="K27" s="9"/>
      <c r="L27" s="6">
        <v>19.3</v>
      </c>
      <c r="M27" s="6" t="s">
        <v>8</v>
      </c>
      <c r="P27" s="8"/>
    </row>
    <row r="28" spans="2:16" ht="15" thickBot="1" x14ac:dyDescent="0.35">
      <c r="C28" s="5">
        <f t="shared" si="2"/>
        <v>24</v>
      </c>
      <c r="D28" s="6" t="s">
        <v>12</v>
      </c>
      <c r="E28" s="6">
        <v>16.399999999999999</v>
      </c>
      <c r="F28" s="12"/>
      <c r="G28" s="16">
        <f t="shared" si="3"/>
        <v>24</v>
      </c>
      <c r="H28" s="8"/>
      <c r="I28" s="8">
        <v>6.5</v>
      </c>
      <c r="J28" s="8">
        <f t="shared" si="1"/>
        <v>0.60000000000000142</v>
      </c>
      <c r="K28" s="13" t="s">
        <v>26</v>
      </c>
      <c r="L28" s="6">
        <v>17</v>
      </c>
      <c r="M28" s="6" t="s">
        <v>13</v>
      </c>
      <c r="P28" s="8"/>
    </row>
    <row r="29" spans="2:16" ht="15" thickBot="1" x14ac:dyDescent="0.35">
      <c r="C29" s="5">
        <f t="shared" si="2"/>
        <v>25</v>
      </c>
      <c r="D29" s="6" t="s">
        <v>12</v>
      </c>
      <c r="E29" s="6">
        <v>17.2</v>
      </c>
      <c r="F29" s="12"/>
      <c r="G29" s="16">
        <f t="shared" si="3"/>
        <v>25</v>
      </c>
      <c r="H29" s="8"/>
      <c r="I29" s="8">
        <v>0</v>
      </c>
      <c r="J29" s="8">
        <f t="shared" si="1"/>
        <v>-5.1999999999999993</v>
      </c>
      <c r="K29" s="14"/>
      <c r="L29" s="6">
        <v>12</v>
      </c>
      <c r="M29" s="6" t="s">
        <v>15</v>
      </c>
      <c r="P29" s="8"/>
    </row>
    <row r="30" spans="2:16" ht="15" thickBot="1" x14ac:dyDescent="0.35">
      <c r="C30" s="5">
        <f t="shared" si="2"/>
        <v>26</v>
      </c>
      <c r="D30" s="6" t="s">
        <v>12</v>
      </c>
      <c r="E30" s="6">
        <v>18</v>
      </c>
      <c r="F30" s="12"/>
      <c r="G30" s="16">
        <f t="shared" si="3"/>
        <v>26</v>
      </c>
      <c r="H30" s="8"/>
      <c r="I30" s="8">
        <v>-0.4</v>
      </c>
      <c r="J30" s="8">
        <f t="shared" si="1"/>
        <v>-12</v>
      </c>
      <c r="K30" s="14"/>
      <c r="L30" s="6">
        <v>6</v>
      </c>
      <c r="M30" s="6" t="s">
        <v>14</v>
      </c>
      <c r="P30" s="8"/>
    </row>
    <row r="31" spans="2:16" ht="15" thickBot="1" x14ac:dyDescent="0.35">
      <c r="B31" s="18"/>
      <c r="C31" s="5">
        <f t="shared" si="2"/>
        <v>27</v>
      </c>
      <c r="D31" s="6" t="s">
        <v>6</v>
      </c>
      <c r="E31" s="6">
        <v>17.2</v>
      </c>
      <c r="F31" s="9" t="s">
        <v>25</v>
      </c>
      <c r="G31" s="16">
        <f t="shared" si="3"/>
        <v>27</v>
      </c>
      <c r="H31" s="8"/>
      <c r="I31" s="8">
        <v>0</v>
      </c>
      <c r="J31" s="8">
        <f t="shared" si="1"/>
        <v>-15.2</v>
      </c>
      <c r="K31" s="14"/>
      <c r="L31" s="6">
        <v>2</v>
      </c>
      <c r="M31" s="6" t="s">
        <v>14</v>
      </c>
      <c r="P31" s="8"/>
    </row>
    <row r="32" spans="2:16" ht="15" thickBot="1" x14ac:dyDescent="0.35">
      <c r="C32" s="5">
        <f t="shared" si="2"/>
        <v>28</v>
      </c>
      <c r="D32" s="6" t="s">
        <v>7</v>
      </c>
      <c r="E32" s="6">
        <v>22.9</v>
      </c>
      <c r="F32" s="9"/>
      <c r="G32" s="16">
        <f t="shared" si="3"/>
        <v>28</v>
      </c>
      <c r="H32" s="8"/>
      <c r="I32" s="8">
        <v>-9.6</v>
      </c>
      <c r="J32" s="8">
        <f t="shared" si="1"/>
        <v>-21.9</v>
      </c>
      <c r="K32" s="14"/>
      <c r="L32" s="6">
        <v>1</v>
      </c>
      <c r="M32" s="6" t="s">
        <v>14</v>
      </c>
      <c r="P32" s="8"/>
    </row>
    <row r="33" spans="3:16" ht="15" thickBot="1" x14ac:dyDescent="0.35">
      <c r="C33" s="5">
        <f t="shared" si="2"/>
        <v>29</v>
      </c>
      <c r="D33" s="6" t="s">
        <v>7</v>
      </c>
      <c r="E33" s="6">
        <v>28.6</v>
      </c>
      <c r="F33" s="9"/>
      <c r="G33" s="16">
        <f t="shared" si="3"/>
        <v>29</v>
      </c>
      <c r="H33" s="8"/>
      <c r="I33" s="8">
        <v>-20.2</v>
      </c>
      <c r="J33" s="8">
        <f t="shared" si="1"/>
        <v>-28.1</v>
      </c>
      <c r="K33" s="14"/>
      <c r="L33" s="6">
        <v>0.5</v>
      </c>
      <c r="M33" s="6" t="s">
        <v>16</v>
      </c>
      <c r="P33" s="8"/>
    </row>
    <row r="34" spans="3:16" ht="15" thickBot="1" x14ac:dyDescent="0.35">
      <c r="C34" s="5">
        <f t="shared" si="2"/>
        <v>30</v>
      </c>
      <c r="D34" s="6" t="s">
        <v>7</v>
      </c>
      <c r="E34" s="6">
        <v>34.299999999999997</v>
      </c>
      <c r="F34" s="9"/>
      <c r="G34" s="16">
        <f t="shared" si="3"/>
        <v>30</v>
      </c>
      <c r="H34" s="8"/>
      <c r="I34" s="8">
        <v>-31.8</v>
      </c>
      <c r="J34" s="8">
        <f t="shared" si="1"/>
        <v>-33.5</v>
      </c>
      <c r="K34" s="14"/>
      <c r="L34" s="6">
        <v>0.8</v>
      </c>
      <c r="M34" s="6" t="s">
        <v>16</v>
      </c>
      <c r="P34" s="8"/>
    </row>
    <row r="35" spans="3:16" ht="15" thickBot="1" x14ac:dyDescent="0.35">
      <c r="C35" s="5">
        <f t="shared" si="2"/>
        <v>31</v>
      </c>
      <c r="D35" s="6" t="s">
        <v>7</v>
      </c>
      <c r="E35" s="6">
        <v>40</v>
      </c>
      <c r="F35" s="9"/>
      <c r="G35" s="16">
        <f t="shared" si="3"/>
        <v>31</v>
      </c>
      <c r="H35" s="8"/>
      <c r="I35" s="8">
        <v>-45</v>
      </c>
      <c r="J35" s="8">
        <f t="shared" si="1"/>
        <v>-38.700000000000003</v>
      </c>
      <c r="K35" s="14"/>
      <c r="L35" s="6">
        <v>1.3</v>
      </c>
      <c r="M35" s="6" t="s">
        <v>16</v>
      </c>
      <c r="P35" s="8"/>
    </row>
    <row r="36" spans="3:16" ht="15" thickBot="1" x14ac:dyDescent="0.35">
      <c r="C36" s="5">
        <f t="shared" si="2"/>
        <v>32</v>
      </c>
      <c r="D36" s="6" t="s">
        <v>7</v>
      </c>
      <c r="E36" s="6">
        <v>38.700000000000003</v>
      </c>
      <c r="F36" s="9"/>
      <c r="G36" s="16">
        <f t="shared" si="3"/>
        <v>32</v>
      </c>
      <c r="H36" s="8"/>
      <c r="I36" s="8">
        <v>-44</v>
      </c>
      <c r="J36" s="8">
        <f t="shared" si="1"/>
        <v>-36.6</v>
      </c>
      <c r="K36" s="10" t="s">
        <v>27</v>
      </c>
      <c r="L36" s="6">
        <v>2.1</v>
      </c>
      <c r="M36" s="6" t="s">
        <v>29</v>
      </c>
      <c r="P36" s="8"/>
    </row>
    <row r="37" spans="3:16" ht="15" thickBot="1" x14ac:dyDescent="0.35">
      <c r="C37" s="5">
        <f t="shared" si="2"/>
        <v>33</v>
      </c>
      <c r="D37" s="6" t="s">
        <v>8</v>
      </c>
      <c r="E37" s="6">
        <v>37.4</v>
      </c>
      <c r="F37" s="9"/>
      <c r="G37" s="16">
        <f t="shared" si="3"/>
        <v>33</v>
      </c>
      <c r="H37" s="8"/>
      <c r="I37" s="8">
        <v>-43</v>
      </c>
      <c r="J37" s="8">
        <f t="shared" si="1"/>
        <v>-34.5</v>
      </c>
      <c r="K37" s="10"/>
      <c r="L37" s="6">
        <v>2.9</v>
      </c>
      <c r="M37" s="6" t="s">
        <v>29</v>
      </c>
      <c r="P37" s="8"/>
    </row>
    <row r="38" spans="3:16" ht="15" thickBot="1" x14ac:dyDescent="0.35">
      <c r="C38" s="5">
        <f t="shared" si="2"/>
        <v>34</v>
      </c>
      <c r="D38" s="6" t="s">
        <v>8</v>
      </c>
      <c r="E38" s="6">
        <v>36.1</v>
      </c>
      <c r="F38" s="9"/>
      <c r="G38" s="16">
        <f t="shared" si="3"/>
        <v>34</v>
      </c>
      <c r="H38" s="8"/>
      <c r="I38" s="8">
        <v>-42</v>
      </c>
      <c r="J38" s="8">
        <f t="shared" si="1"/>
        <v>-32.4</v>
      </c>
      <c r="K38" s="10"/>
      <c r="L38" s="6">
        <v>3.7</v>
      </c>
      <c r="M38" s="6" t="s">
        <v>29</v>
      </c>
      <c r="P38" s="8"/>
    </row>
    <row r="39" spans="3:16" ht="15" thickBot="1" x14ac:dyDescent="0.35">
      <c r="C39" s="5">
        <f t="shared" si="2"/>
        <v>35</v>
      </c>
      <c r="D39" s="6" t="s">
        <v>8</v>
      </c>
      <c r="E39" s="6">
        <v>34.799999999999997</v>
      </c>
      <c r="F39" s="9"/>
      <c r="G39" s="16">
        <f t="shared" si="3"/>
        <v>35</v>
      </c>
      <c r="H39" s="8"/>
      <c r="I39" s="8">
        <v>-40.9</v>
      </c>
      <c r="J39" s="8">
        <f t="shared" si="1"/>
        <v>-30.299999999999997</v>
      </c>
      <c r="K39" s="10"/>
      <c r="L39" s="6">
        <v>4.5</v>
      </c>
      <c r="M39" s="6" t="s">
        <v>29</v>
      </c>
      <c r="P39" s="8"/>
    </row>
    <row r="40" spans="3:16" ht="29.4" thickBot="1" x14ac:dyDescent="0.35">
      <c r="C40" s="5">
        <f t="shared" si="2"/>
        <v>36</v>
      </c>
      <c r="D40" s="6" t="s">
        <v>8</v>
      </c>
      <c r="E40" s="6">
        <v>33.5</v>
      </c>
      <c r="F40" s="9"/>
      <c r="G40" s="16">
        <f t="shared" si="3"/>
        <v>36</v>
      </c>
      <c r="H40" s="8"/>
      <c r="I40" s="8">
        <v>-39.9</v>
      </c>
      <c r="J40" s="8">
        <f t="shared" si="1"/>
        <v>-28.2</v>
      </c>
      <c r="K40" s="12" t="s">
        <v>28</v>
      </c>
      <c r="L40" s="6">
        <v>5.3</v>
      </c>
      <c r="M40" s="11" t="s">
        <v>9</v>
      </c>
      <c r="P40" s="8"/>
    </row>
    <row r="41" spans="3:16" ht="15" thickBot="1" x14ac:dyDescent="0.35">
      <c r="C41" s="5">
        <f t="shared" si="2"/>
        <v>37</v>
      </c>
      <c r="D41" s="6" t="s">
        <v>8</v>
      </c>
      <c r="E41" s="6">
        <v>32.200000000000003</v>
      </c>
      <c r="F41" s="9"/>
      <c r="G41" s="16">
        <f t="shared" si="3"/>
        <v>37</v>
      </c>
      <c r="H41" s="8"/>
      <c r="I41" s="8">
        <v>-38.9</v>
      </c>
      <c r="J41" s="8">
        <f t="shared" si="1"/>
        <v>-26.1</v>
      </c>
      <c r="K41" s="12"/>
      <c r="L41" s="6">
        <v>6.1</v>
      </c>
      <c r="M41" s="6" t="s">
        <v>17</v>
      </c>
      <c r="P41" s="8"/>
    </row>
    <row r="42" spans="3:16" ht="15" thickBot="1" x14ac:dyDescent="0.35">
      <c r="C42" s="5">
        <f t="shared" si="2"/>
        <v>38</v>
      </c>
      <c r="D42" s="6" t="s">
        <v>8</v>
      </c>
      <c r="E42" s="6">
        <v>30.9</v>
      </c>
      <c r="F42" s="9"/>
      <c r="G42" s="16">
        <f t="shared" si="3"/>
        <v>38</v>
      </c>
      <c r="H42" s="8"/>
      <c r="I42" s="8">
        <v>-37.9</v>
      </c>
      <c r="J42" s="8">
        <f t="shared" si="1"/>
        <v>-24</v>
      </c>
      <c r="K42" s="12"/>
      <c r="L42" s="6">
        <v>6.9</v>
      </c>
      <c r="M42" s="6" t="s">
        <v>17</v>
      </c>
      <c r="P42" s="8"/>
    </row>
    <row r="43" spans="3:16" ht="15" thickBot="1" x14ac:dyDescent="0.35">
      <c r="C43" s="5">
        <f t="shared" si="2"/>
        <v>39</v>
      </c>
      <c r="D43" s="6" t="s">
        <v>8</v>
      </c>
      <c r="E43" s="6">
        <v>29.6</v>
      </c>
      <c r="F43" s="9"/>
      <c r="G43" s="16">
        <f t="shared" si="3"/>
        <v>39</v>
      </c>
      <c r="H43" s="8"/>
      <c r="I43" s="8">
        <v>-36.9</v>
      </c>
      <c r="J43" s="8">
        <f t="shared" si="1"/>
        <v>-21.900000000000002</v>
      </c>
      <c r="K43" s="12"/>
      <c r="L43" s="6">
        <v>7.7</v>
      </c>
      <c r="M43" s="6" t="s">
        <v>17</v>
      </c>
      <c r="P43" s="8"/>
    </row>
    <row r="44" spans="3:16" ht="15" thickBot="1" x14ac:dyDescent="0.35">
      <c r="C44" s="5">
        <f t="shared" si="2"/>
        <v>40</v>
      </c>
      <c r="D44" s="6" t="s">
        <v>8</v>
      </c>
      <c r="E44" s="6">
        <v>28.4</v>
      </c>
      <c r="F44" s="9"/>
      <c r="G44" s="16">
        <f t="shared" si="3"/>
        <v>40</v>
      </c>
      <c r="H44" s="8"/>
      <c r="I44" s="8">
        <v>-35.9</v>
      </c>
      <c r="J44" s="8">
        <f t="shared" si="1"/>
        <v>-19.899999999999999</v>
      </c>
      <c r="K44" s="12"/>
      <c r="L44" s="6">
        <v>8.5</v>
      </c>
      <c r="M44" s="6" t="s">
        <v>17</v>
      </c>
      <c r="P44" s="8"/>
    </row>
    <row r="45" spans="3:16" ht="15" thickBot="1" x14ac:dyDescent="0.35">
      <c r="C45" s="5">
        <f t="shared" si="2"/>
        <v>41</v>
      </c>
      <c r="D45" s="6" t="s">
        <v>8</v>
      </c>
      <c r="E45" s="6">
        <v>27.1</v>
      </c>
      <c r="F45" s="9"/>
      <c r="G45" s="16">
        <f t="shared" si="3"/>
        <v>41</v>
      </c>
      <c r="H45" s="8"/>
      <c r="I45" s="8">
        <v>-34.799999999999997</v>
      </c>
      <c r="J45" s="8">
        <f t="shared" si="1"/>
        <v>-17.8</v>
      </c>
      <c r="K45" s="12"/>
      <c r="L45" s="6">
        <v>9.3000000000000007</v>
      </c>
      <c r="M45" s="6" t="s">
        <v>17</v>
      </c>
      <c r="P45" s="8"/>
    </row>
    <row r="46" spans="3:16" ht="15" thickBot="1" x14ac:dyDescent="0.35">
      <c r="C46" s="5">
        <f t="shared" si="2"/>
        <v>42</v>
      </c>
      <c r="D46" s="6" t="s">
        <v>8</v>
      </c>
      <c r="E46" s="6">
        <v>25.8</v>
      </c>
      <c r="F46" s="9"/>
      <c r="G46" s="16">
        <f t="shared" si="3"/>
        <v>42</v>
      </c>
      <c r="H46" s="8"/>
      <c r="I46" s="8">
        <v>-33.799999999999997</v>
      </c>
      <c r="J46" s="8">
        <f t="shared" si="1"/>
        <v>-15.8</v>
      </c>
      <c r="K46" s="12"/>
      <c r="L46" s="6">
        <v>10</v>
      </c>
      <c r="M46" s="6" t="s">
        <v>17</v>
      </c>
      <c r="P46" s="8"/>
    </row>
    <row r="47" spans="3:16" ht="15" thickBot="1" x14ac:dyDescent="0.35">
      <c r="C47" s="5">
        <f t="shared" si="2"/>
        <v>43</v>
      </c>
      <c r="D47" s="6" t="s">
        <v>8</v>
      </c>
      <c r="E47" s="6">
        <v>24.5</v>
      </c>
      <c r="F47" s="9"/>
      <c r="G47" s="16">
        <f t="shared" si="3"/>
        <v>43</v>
      </c>
      <c r="H47" s="8"/>
      <c r="I47" s="8">
        <v>-32.799999999999997</v>
      </c>
      <c r="J47" s="8">
        <f t="shared" si="1"/>
        <v>-13.7</v>
      </c>
      <c r="K47" s="12"/>
      <c r="L47" s="6">
        <v>10.8</v>
      </c>
      <c r="M47" s="6" t="s">
        <v>17</v>
      </c>
      <c r="P47" s="8"/>
    </row>
    <row r="48" spans="3:16" ht="15" thickBot="1" x14ac:dyDescent="0.35">
      <c r="C48" s="5">
        <f t="shared" si="2"/>
        <v>44</v>
      </c>
      <c r="D48" s="6" t="s">
        <v>8</v>
      </c>
      <c r="E48" s="6">
        <v>23.2</v>
      </c>
      <c r="F48" s="9"/>
      <c r="G48" s="16">
        <f t="shared" si="3"/>
        <v>44</v>
      </c>
      <c r="H48" s="8"/>
      <c r="I48" s="8">
        <v>-31.8</v>
      </c>
      <c r="J48" s="8">
        <f t="shared" si="1"/>
        <v>-11.6</v>
      </c>
      <c r="K48" s="12"/>
      <c r="L48" s="6">
        <v>11.6</v>
      </c>
      <c r="M48" s="6" t="s">
        <v>17</v>
      </c>
      <c r="P48" s="8"/>
    </row>
    <row r="49" spans="1:16" ht="15" thickBot="1" x14ac:dyDescent="0.35">
      <c r="C49" s="5">
        <f t="shared" si="2"/>
        <v>45</v>
      </c>
      <c r="D49" s="6" t="s">
        <v>8</v>
      </c>
      <c r="E49" s="6">
        <v>21.9</v>
      </c>
      <c r="F49" s="9"/>
      <c r="G49" s="16">
        <f t="shared" si="3"/>
        <v>45</v>
      </c>
      <c r="H49" s="8"/>
      <c r="I49" s="8">
        <v>-30.8</v>
      </c>
      <c r="J49" s="8">
        <f t="shared" si="1"/>
        <v>-9.4999999999999982</v>
      </c>
      <c r="K49" s="12"/>
      <c r="L49" s="6">
        <v>12.4</v>
      </c>
      <c r="M49" s="6" t="s">
        <v>17</v>
      </c>
      <c r="P49" s="8"/>
    </row>
    <row r="50" spans="1:16" ht="29.4" thickBot="1" x14ac:dyDescent="0.35">
      <c r="C50" s="5">
        <f t="shared" si="2"/>
        <v>46</v>
      </c>
      <c r="D50" s="6" t="s">
        <v>8</v>
      </c>
      <c r="E50" s="6">
        <v>20.6</v>
      </c>
      <c r="F50" s="9"/>
      <c r="G50" s="16">
        <f t="shared" si="3"/>
        <v>46</v>
      </c>
      <c r="H50" s="8"/>
      <c r="I50" s="8">
        <v>-29.8</v>
      </c>
      <c r="J50" s="8">
        <f t="shared" si="1"/>
        <v>-7.4000000000000021</v>
      </c>
      <c r="K50" s="12"/>
      <c r="L50" s="6">
        <v>13.2</v>
      </c>
      <c r="M50" s="11" t="s">
        <v>18</v>
      </c>
      <c r="P50" s="8"/>
    </row>
    <row r="51" spans="1:16" ht="15" thickBot="1" x14ac:dyDescent="0.35">
      <c r="C51" s="5">
        <f t="shared" si="2"/>
        <v>47</v>
      </c>
      <c r="D51" s="6" t="s">
        <v>8</v>
      </c>
      <c r="E51" s="6">
        <v>19.3</v>
      </c>
      <c r="F51" s="9"/>
      <c r="G51" s="16">
        <f t="shared" si="3"/>
        <v>47</v>
      </c>
      <c r="H51" s="8"/>
      <c r="I51" s="8">
        <v>-28.8</v>
      </c>
      <c r="J51" s="8">
        <f t="shared" si="1"/>
        <v>-5.3000000000000007</v>
      </c>
      <c r="K51" s="12"/>
      <c r="L51" s="6">
        <v>14</v>
      </c>
      <c r="M51" s="6" t="s">
        <v>19</v>
      </c>
      <c r="P51" s="8"/>
    </row>
    <row r="52" spans="1:16" ht="15" thickBot="1" x14ac:dyDescent="0.35">
      <c r="C52" s="5">
        <f t="shared" si="2"/>
        <v>48</v>
      </c>
      <c r="D52" s="6" t="s">
        <v>13</v>
      </c>
      <c r="E52" s="6">
        <v>17</v>
      </c>
      <c r="F52" s="7" t="s">
        <v>26</v>
      </c>
      <c r="G52" s="16">
        <f t="shared" si="3"/>
        <v>48</v>
      </c>
      <c r="H52" s="8"/>
      <c r="I52" s="8">
        <v>-25.7</v>
      </c>
      <c r="J52" s="8">
        <f t="shared" si="1"/>
        <v>-2.1999999999999993</v>
      </c>
      <c r="K52" s="12"/>
      <c r="L52" s="6">
        <v>14.8</v>
      </c>
      <c r="M52" s="6" t="s">
        <v>19</v>
      </c>
      <c r="P52" s="8"/>
    </row>
    <row r="53" spans="1:16" ht="15" thickBot="1" x14ac:dyDescent="0.35">
      <c r="C53" s="5">
        <f t="shared" si="2"/>
        <v>49</v>
      </c>
      <c r="D53" s="6" t="s">
        <v>20</v>
      </c>
      <c r="E53" s="6">
        <v>12</v>
      </c>
      <c r="F53" s="7"/>
      <c r="G53" s="16">
        <f t="shared" si="3"/>
        <v>49</v>
      </c>
      <c r="H53" s="8"/>
      <c r="I53" s="8">
        <v>-19.100000000000001</v>
      </c>
      <c r="J53" s="8">
        <f t="shared" si="1"/>
        <v>3.5999999999999996</v>
      </c>
      <c r="K53" s="12"/>
      <c r="L53" s="6">
        <v>15.6</v>
      </c>
      <c r="M53" s="6" t="s">
        <v>19</v>
      </c>
      <c r="P53" s="8"/>
    </row>
    <row r="54" spans="1:16" x14ac:dyDescent="0.3">
      <c r="C54" s="5">
        <f t="shared" si="2"/>
        <v>50</v>
      </c>
      <c r="D54" s="6" t="s">
        <v>21</v>
      </c>
      <c r="E54" s="6">
        <v>6</v>
      </c>
      <c r="F54" s="7"/>
      <c r="G54" s="8">
        <f t="shared" si="3"/>
        <v>50</v>
      </c>
      <c r="H54" s="8"/>
      <c r="I54" s="8">
        <v>-6.5</v>
      </c>
      <c r="J54" s="8">
        <f t="shared" si="1"/>
        <v>10.399999999999999</v>
      </c>
      <c r="K54" s="12"/>
      <c r="L54" s="6">
        <v>16.399999999999999</v>
      </c>
      <c r="M54" s="6" t="s">
        <v>19</v>
      </c>
      <c r="P54" s="8"/>
    </row>
    <row r="55" spans="1:16" ht="15" thickBot="1" x14ac:dyDescent="0.35">
      <c r="A55" s="19"/>
      <c r="B55" s="19"/>
      <c r="C55" s="5">
        <v>1</v>
      </c>
      <c r="D55" s="6" t="s">
        <v>14</v>
      </c>
      <c r="E55" s="6">
        <v>2</v>
      </c>
      <c r="F55" s="7" t="s">
        <v>26</v>
      </c>
      <c r="G55" s="16">
        <f>+G54+1</f>
        <v>51</v>
      </c>
      <c r="H55" s="8"/>
      <c r="I55" s="8">
        <v>0</v>
      </c>
      <c r="J55" s="8">
        <f t="shared" si="1"/>
        <v>15.2</v>
      </c>
      <c r="K55" s="12"/>
      <c r="L55" s="6">
        <v>17.2</v>
      </c>
      <c r="M55" s="6" t="s">
        <v>19</v>
      </c>
      <c r="P55" s="8"/>
    </row>
    <row r="56" spans="1:16" ht="15" thickBot="1" x14ac:dyDescent="0.35">
      <c r="A56" s="19"/>
      <c r="B56" s="19"/>
      <c r="C56" s="5">
        <f>+C55+1</f>
        <v>2</v>
      </c>
      <c r="D56" s="6" t="s">
        <v>14</v>
      </c>
      <c r="E56" s="6">
        <v>1</v>
      </c>
      <c r="F56" s="7"/>
      <c r="G56" s="16">
        <f t="shared" ref="G56:G104" si="4">+G55+1</f>
        <v>52</v>
      </c>
      <c r="H56" s="8"/>
      <c r="I56" s="8">
        <v>9.6</v>
      </c>
      <c r="J56" s="8">
        <f t="shared" si="1"/>
        <v>17</v>
      </c>
      <c r="K56" s="17"/>
      <c r="L56" s="15">
        <v>18</v>
      </c>
      <c r="M56" s="15" t="s">
        <v>19</v>
      </c>
      <c r="P56" s="8"/>
    </row>
    <row r="57" spans="1:16" ht="15" thickBot="1" x14ac:dyDescent="0.35">
      <c r="A57" s="19"/>
      <c r="B57" s="19"/>
      <c r="C57" s="5">
        <f t="shared" ref="C57:C104" si="5">+C56+1</f>
        <v>3</v>
      </c>
      <c r="D57" s="6" t="s">
        <v>16</v>
      </c>
      <c r="E57" s="6">
        <v>0.5</v>
      </c>
      <c r="F57" s="7"/>
      <c r="G57" s="16">
        <f t="shared" si="4"/>
        <v>53</v>
      </c>
      <c r="H57" s="8"/>
      <c r="I57" s="8">
        <v>20.2</v>
      </c>
      <c r="J57" s="8">
        <f t="shared" si="1"/>
        <v>16.7</v>
      </c>
      <c r="K57" s="4" t="s">
        <v>25</v>
      </c>
      <c r="L57" s="3">
        <v>17.2</v>
      </c>
      <c r="M57" s="3" t="s">
        <v>6</v>
      </c>
      <c r="P57" s="8"/>
    </row>
    <row r="58" spans="1:16" ht="15" thickBot="1" x14ac:dyDescent="0.35">
      <c r="A58" s="19"/>
      <c r="B58" s="19"/>
      <c r="C58" s="5">
        <f t="shared" si="5"/>
        <v>4</v>
      </c>
      <c r="D58" s="6" t="s">
        <v>16</v>
      </c>
      <c r="E58" s="6">
        <v>0.8</v>
      </c>
      <c r="F58" s="7"/>
      <c r="G58" s="16">
        <f t="shared" si="4"/>
        <v>54</v>
      </c>
      <c r="H58" s="8"/>
      <c r="I58" s="8">
        <v>31.8</v>
      </c>
      <c r="J58" s="8">
        <f t="shared" si="1"/>
        <v>22.099999999999998</v>
      </c>
      <c r="K58" s="9"/>
      <c r="L58" s="6">
        <v>22.9</v>
      </c>
      <c r="M58" s="6" t="s">
        <v>7</v>
      </c>
      <c r="P58" s="8"/>
    </row>
    <row r="59" spans="1:16" ht="15" thickBot="1" x14ac:dyDescent="0.35">
      <c r="A59" s="19"/>
      <c r="B59" s="19"/>
      <c r="C59" s="5">
        <f t="shared" si="5"/>
        <v>5</v>
      </c>
      <c r="D59" s="6" t="s">
        <v>16</v>
      </c>
      <c r="E59" s="6">
        <v>1.3</v>
      </c>
      <c r="F59" s="7"/>
      <c r="G59" s="16">
        <f t="shared" si="4"/>
        <v>55</v>
      </c>
      <c r="H59" s="8"/>
      <c r="I59" s="8">
        <v>45</v>
      </c>
      <c r="J59" s="8">
        <f t="shared" si="1"/>
        <v>27.3</v>
      </c>
      <c r="K59" s="9"/>
      <c r="L59" s="6">
        <v>28.6</v>
      </c>
      <c r="M59" s="6" t="s">
        <v>7</v>
      </c>
      <c r="P59" s="8"/>
    </row>
    <row r="60" spans="1:16" ht="15" thickBot="1" x14ac:dyDescent="0.35">
      <c r="A60" s="19"/>
      <c r="B60" s="19"/>
      <c r="C60" s="5">
        <f t="shared" si="5"/>
        <v>6</v>
      </c>
      <c r="D60" s="6" t="s">
        <v>29</v>
      </c>
      <c r="E60" s="6">
        <v>2.1</v>
      </c>
      <c r="F60" s="10" t="s">
        <v>27</v>
      </c>
      <c r="G60" s="16">
        <f t="shared" si="4"/>
        <v>56</v>
      </c>
      <c r="H60" s="8"/>
      <c r="I60" s="8">
        <v>44</v>
      </c>
      <c r="J60" s="8">
        <f t="shared" si="1"/>
        <v>32.199999999999996</v>
      </c>
      <c r="K60" s="9"/>
      <c r="L60" s="6">
        <v>34.299999999999997</v>
      </c>
      <c r="M60" s="6" t="s">
        <v>7</v>
      </c>
      <c r="P60" s="8"/>
    </row>
    <row r="61" spans="1:16" ht="15" thickBot="1" x14ac:dyDescent="0.35">
      <c r="A61" s="19"/>
      <c r="B61" s="19"/>
      <c r="C61" s="5">
        <f t="shared" si="5"/>
        <v>7</v>
      </c>
      <c r="D61" s="6" t="s">
        <v>29</v>
      </c>
      <c r="E61" s="6">
        <v>2.9</v>
      </c>
      <c r="F61" s="10"/>
      <c r="G61" s="16">
        <f t="shared" si="4"/>
        <v>57</v>
      </c>
      <c r="H61" s="8"/>
      <c r="I61" s="8">
        <v>43</v>
      </c>
      <c r="J61" s="8">
        <f t="shared" si="1"/>
        <v>37.1</v>
      </c>
      <c r="K61" s="9"/>
      <c r="L61" s="6">
        <v>40</v>
      </c>
      <c r="M61" s="6" t="s">
        <v>7</v>
      </c>
      <c r="P61" s="8"/>
    </row>
    <row r="62" spans="1:16" ht="15" thickBot="1" x14ac:dyDescent="0.35">
      <c r="A62" s="19"/>
      <c r="B62" s="19"/>
      <c r="C62" s="5">
        <f t="shared" si="5"/>
        <v>8</v>
      </c>
      <c r="D62" s="6" t="s">
        <v>29</v>
      </c>
      <c r="E62" s="6">
        <v>3.7</v>
      </c>
      <c r="F62" s="10"/>
      <c r="G62" s="16">
        <f t="shared" si="4"/>
        <v>58</v>
      </c>
      <c r="H62" s="8"/>
      <c r="I62" s="8">
        <v>42</v>
      </c>
      <c r="J62" s="8">
        <f t="shared" si="1"/>
        <v>35</v>
      </c>
      <c r="K62" s="9"/>
      <c r="L62" s="6">
        <v>38.700000000000003</v>
      </c>
      <c r="M62" s="6" t="s">
        <v>8</v>
      </c>
      <c r="P62" s="8"/>
    </row>
    <row r="63" spans="1:16" ht="15" thickBot="1" x14ac:dyDescent="0.35">
      <c r="A63" s="19"/>
      <c r="B63" s="19"/>
      <c r="C63" s="5">
        <f t="shared" si="5"/>
        <v>9</v>
      </c>
      <c r="D63" s="6" t="s">
        <v>29</v>
      </c>
      <c r="E63" s="6">
        <v>4.5</v>
      </c>
      <c r="F63" s="10"/>
      <c r="G63" s="16">
        <f t="shared" si="4"/>
        <v>59</v>
      </c>
      <c r="H63" s="8"/>
      <c r="I63" s="8">
        <v>40.9</v>
      </c>
      <c r="J63" s="8">
        <f t="shared" si="1"/>
        <v>32.9</v>
      </c>
      <c r="K63" s="9"/>
      <c r="L63" s="6">
        <v>37.4</v>
      </c>
      <c r="M63" s="6" t="s">
        <v>8</v>
      </c>
      <c r="P63" s="8"/>
    </row>
    <row r="64" spans="1:16" ht="29.4" thickBot="1" x14ac:dyDescent="0.35">
      <c r="B64" s="19"/>
      <c r="C64" s="5">
        <f t="shared" si="5"/>
        <v>10</v>
      </c>
      <c r="D64" s="11" t="s">
        <v>9</v>
      </c>
      <c r="E64" s="6">
        <v>5.3</v>
      </c>
      <c r="F64" s="12" t="s">
        <v>28</v>
      </c>
      <c r="G64" s="16">
        <f t="shared" si="4"/>
        <v>60</v>
      </c>
      <c r="H64" s="8"/>
      <c r="I64" s="8">
        <v>39.9</v>
      </c>
      <c r="J64" s="8">
        <f t="shared" si="1"/>
        <v>30.8</v>
      </c>
      <c r="K64" s="9"/>
      <c r="L64" s="6">
        <v>36.1</v>
      </c>
      <c r="M64" s="6" t="s">
        <v>8</v>
      </c>
      <c r="P64" s="8"/>
    </row>
    <row r="65" spans="2:16" ht="15" thickBot="1" x14ac:dyDescent="0.35">
      <c r="B65" s="19"/>
      <c r="C65" s="5">
        <f t="shared" si="5"/>
        <v>11</v>
      </c>
      <c r="D65" s="6" t="s">
        <v>10</v>
      </c>
      <c r="E65" s="6">
        <v>6.1</v>
      </c>
      <c r="F65" s="12"/>
      <c r="G65" s="16">
        <f t="shared" si="4"/>
        <v>61</v>
      </c>
      <c r="H65" s="8"/>
      <c r="I65" s="8">
        <v>38.9</v>
      </c>
      <c r="J65" s="8">
        <f t="shared" si="1"/>
        <v>28.699999999999996</v>
      </c>
      <c r="K65" s="9"/>
      <c r="L65" s="6">
        <v>34.799999999999997</v>
      </c>
      <c r="M65" s="6" t="s">
        <v>8</v>
      </c>
      <c r="P65" s="8"/>
    </row>
    <row r="66" spans="2:16" ht="15" thickBot="1" x14ac:dyDescent="0.35">
      <c r="B66" s="19"/>
      <c r="C66" s="5">
        <f t="shared" si="5"/>
        <v>12</v>
      </c>
      <c r="D66" s="6" t="s">
        <v>10</v>
      </c>
      <c r="E66" s="6">
        <v>6.9</v>
      </c>
      <c r="F66" s="12"/>
      <c r="G66" s="16">
        <f t="shared" si="4"/>
        <v>62</v>
      </c>
      <c r="H66" s="8"/>
      <c r="I66" s="8">
        <v>37.9</v>
      </c>
      <c r="J66" s="8">
        <f t="shared" si="1"/>
        <v>26.6</v>
      </c>
      <c r="K66" s="9"/>
      <c r="L66" s="6">
        <v>33.5</v>
      </c>
      <c r="M66" s="6" t="s">
        <v>8</v>
      </c>
      <c r="P66" s="8"/>
    </row>
    <row r="67" spans="2:16" ht="15" thickBot="1" x14ac:dyDescent="0.35">
      <c r="B67" s="19"/>
      <c r="C67" s="5">
        <f t="shared" si="5"/>
        <v>13</v>
      </c>
      <c r="D67" s="6" t="s">
        <v>10</v>
      </c>
      <c r="E67" s="6">
        <v>7.7</v>
      </c>
      <c r="F67" s="12"/>
      <c r="G67" s="16">
        <f t="shared" si="4"/>
        <v>63</v>
      </c>
      <c r="H67" s="8"/>
      <c r="I67" s="8">
        <v>36.9</v>
      </c>
      <c r="J67" s="8">
        <f t="shared" si="1"/>
        <v>24.500000000000004</v>
      </c>
      <c r="K67" s="9"/>
      <c r="L67" s="6">
        <v>32.200000000000003</v>
      </c>
      <c r="M67" s="6" t="s">
        <v>8</v>
      </c>
      <c r="P67" s="8"/>
    </row>
    <row r="68" spans="2:16" ht="15" thickBot="1" x14ac:dyDescent="0.35">
      <c r="B68" s="19"/>
      <c r="C68" s="5">
        <f t="shared" si="5"/>
        <v>14</v>
      </c>
      <c r="D68" s="6" t="s">
        <v>10</v>
      </c>
      <c r="E68" s="6">
        <v>8.5</v>
      </c>
      <c r="F68" s="12"/>
      <c r="G68" s="16">
        <f t="shared" si="4"/>
        <v>64</v>
      </c>
      <c r="H68" s="8"/>
      <c r="I68" s="8">
        <v>35.9</v>
      </c>
      <c r="J68" s="8">
        <f t="shared" si="1"/>
        <v>22.4</v>
      </c>
      <c r="K68" s="9"/>
      <c r="L68" s="6">
        <v>30.9</v>
      </c>
      <c r="M68" s="6" t="s">
        <v>8</v>
      </c>
      <c r="P68" s="8"/>
    </row>
    <row r="69" spans="2:16" ht="15" thickBot="1" x14ac:dyDescent="0.35">
      <c r="B69" s="19"/>
      <c r="C69" s="5">
        <f t="shared" si="5"/>
        <v>15</v>
      </c>
      <c r="D69" s="6" t="s">
        <v>10</v>
      </c>
      <c r="E69" s="6">
        <v>9.3000000000000007</v>
      </c>
      <c r="F69" s="12"/>
      <c r="G69" s="16">
        <f t="shared" si="4"/>
        <v>65</v>
      </c>
      <c r="H69" s="8"/>
      <c r="I69" s="8">
        <v>34.799999999999997</v>
      </c>
      <c r="J69" s="8">
        <f t="shared" si="1"/>
        <v>19.599999999999998</v>
      </c>
      <c r="K69" s="9"/>
      <c r="L69" s="6">
        <v>28.9</v>
      </c>
      <c r="M69" s="6" t="s">
        <v>8</v>
      </c>
      <c r="P69" s="8"/>
    </row>
    <row r="70" spans="2:16" ht="15" thickBot="1" x14ac:dyDescent="0.35">
      <c r="B70" s="19"/>
      <c r="C70" s="5">
        <f t="shared" si="5"/>
        <v>16</v>
      </c>
      <c r="D70" s="6" t="s">
        <v>10</v>
      </c>
      <c r="E70" s="6">
        <v>10</v>
      </c>
      <c r="F70" s="12"/>
      <c r="G70" s="16">
        <f t="shared" si="4"/>
        <v>66</v>
      </c>
      <c r="H70" s="8"/>
      <c r="I70" s="8">
        <v>33.799999999999997</v>
      </c>
      <c r="J70" s="8">
        <f t="shared" ref="J70:J133" si="6">+L70-E70</f>
        <v>18.399999999999999</v>
      </c>
      <c r="K70" s="9"/>
      <c r="L70" s="6">
        <v>28.4</v>
      </c>
      <c r="M70" s="6" t="s">
        <v>8</v>
      </c>
      <c r="P70" s="8"/>
    </row>
    <row r="71" spans="2:16" ht="15" thickBot="1" x14ac:dyDescent="0.35">
      <c r="B71" s="19"/>
      <c r="C71" s="5">
        <f t="shared" si="5"/>
        <v>17</v>
      </c>
      <c r="D71" s="6" t="s">
        <v>10</v>
      </c>
      <c r="E71" s="6">
        <v>10.8</v>
      </c>
      <c r="F71" s="12"/>
      <c r="G71" s="16">
        <f t="shared" si="4"/>
        <v>67</v>
      </c>
      <c r="H71" s="8"/>
      <c r="I71" s="8">
        <v>32.799999999999997</v>
      </c>
      <c r="J71" s="8">
        <f t="shared" si="6"/>
        <v>16.3</v>
      </c>
      <c r="K71" s="9"/>
      <c r="L71" s="6">
        <v>27.1</v>
      </c>
      <c r="M71" s="6" t="s">
        <v>8</v>
      </c>
      <c r="P71" s="8"/>
    </row>
    <row r="72" spans="2:16" ht="15" thickBot="1" x14ac:dyDescent="0.35">
      <c r="B72" s="19"/>
      <c r="C72" s="5">
        <f t="shared" si="5"/>
        <v>18</v>
      </c>
      <c r="D72" s="6" t="s">
        <v>10</v>
      </c>
      <c r="E72" s="6">
        <v>11.6</v>
      </c>
      <c r="F72" s="12"/>
      <c r="G72" s="16">
        <f t="shared" si="4"/>
        <v>68</v>
      </c>
      <c r="H72" s="8"/>
      <c r="I72" s="8">
        <v>31.8</v>
      </c>
      <c r="J72" s="8">
        <f t="shared" si="6"/>
        <v>14.200000000000001</v>
      </c>
      <c r="K72" s="9"/>
      <c r="L72" s="6">
        <v>25.8</v>
      </c>
      <c r="M72" s="6" t="s">
        <v>8</v>
      </c>
      <c r="P72" s="8"/>
    </row>
    <row r="73" spans="2:16" ht="15" thickBot="1" x14ac:dyDescent="0.35">
      <c r="B73" s="19"/>
      <c r="C73" s="5">
        <f t="shared" si="5"/>
        <v>19</v>
      </c>
      <c r="D73" s="6" t="s">
        <v>10</v>
      </c>
      <c r="E73" s="6">
        <v>12.4</v>
      </c>
      <c r="F73" s="12"/>
      <c r="G73" s="16">
        <f t="shared" si="4"/>
        <v>69</v>
      </c>
      <c r="H73" s="8"/>
      <c r="I73" s="8">
        <v>30.8</v>
      </c>
      <c r="J73" s="8">
        <f t="shared" si="6"/>
        <v>12.1</v>
      </c>
      <c r="K73" s="9"/>
      <c r="L73" s="6">
        <v>24.5</v>
      </c>
      <c r="M73" s="6" t="s">
        <v>8</v>
      </c>
      <c r="P73" s="8"/>
    </row>
    <row r="74" spans="2:16" ht="29.4" thickBot="1" x14ac:dyDescent="0.35">
      <c r="B74" s="19"/>
      <c r="C74" s="5">
        <f t="shared" si="5"/>
        <v>20</v>
      </c>
      <c r="D74" s="11" t="s">
        <v>11</v>
      </c>
      <c r="E74" s="6">
        <v>13.2</v>
      </c>
      <c r="F74" s="12"/>
      <c r="G74" s="16">
        <f t="shared" si="4"/>
        <v>70</v>
      </c>
      <c r="H74" s="8"/>
      <c r="I74" s="8">
        <v>29.8</v>
      </c>
      <c r="J74" s="8">
        <f t="shared" si="6"/>
        <v>10</v>
      </c>
      <c r="K74" s="9"/>
      <c r="L74" s="6">
        <v>23.2</v>
      </c>
      <c r="M74" s="6" t="s">
        <v>8</v>
      </c>
      <c r="P74" s="8"/>
    </row>
    <row r="75" spans="2:16" ht="15" thickBot="1" x14ac:dyDescent="0.35">
      <c r="B75" s="19"/>
      <c r="C75" s="5">
        <f t="shared" si="5"/>
        <v>21</v>
      </c>
      <c r="D75" s="6" t="s">
        <v>12</v>
      </c>
      <c r="E75" s="6">
        <v>14</v>
      </c>
      <c r="F75" s="12"/>
      <c r="G75" s="16">
        <f t="shared" si="4"/>
        <v>71</v>
      </c>
      <c r="H75" s="8"/>
      <c r="I75" s="8">
        <v>28.8</v>
      </c>
      <c r="J75" s="8">
        <f t="shared" si="6"/>
        <v>8.8999999999999986</v>
      </c>
      <c r="K75" s="9"/>
      <c r="L75" s="6">
        <v>22.9</v>
      </c>
      <c r="M75" s="6" t="s">
        <v>8</v>
      </c>
      <c r="P75" s="8"/>
    </row>
    <row r="76" spans="2:16" ht="15" thickBot="1" x14ac:dyDescent="0.35">
      <c r="B76" s="19"/>
      <c r="C76" s="5">
        <f t="shared" si="5"/>
        <v>22</v>
      </c>
      <c r="D76" s="6" t="s">
        <v>12</v>
      </c>
      <c r="E76" s="6">
        <v>14.8</v>
      </c>
      <c r="F76" s="12"/>
      <c r="G76" s="16">
        <f t="shared" si="4"/>
        <v>72</v>
      </c>
      <c r="H76" s="8"/>
      <c r="I76" s="8">
        <v>25.7</v>
      </c>
      <c r="J76" s="8">
        <f t="shared" si="6"/>
        <v>5.8000000000000007</v>
      </c>
      <c r="K76" s="9"/>
      <c r="L76" s="6">
        <v>20.6</v>
      </c>
      <c r="M76" s="6" t="s">
        <v>8</v>
      </c>
      <c r="P76" s="8"/>
    </row>
    <row r="77" spans="2:16" ht="15" thickBot="1" x14ac:dyDescent="0.35">
      <c r="B77" s="19"/>
      <c r="C77" s="5">
        <f t="shared" si="5"/>
        <v>23</v>
      </c>
      <c r="D77" s="6" t="s">
        <v>12</v>
      </c>
      <c r="E77" s="6">
        <v>15.6</v>
      </c>
      <c r="F77" s="12"/>
      <c r="G77" s="16">
        <f t="shared" si="4"/>
        <v>73</v>
      </c>
      <c r="H77" s="8"/>
      <c r="I77" s="8">
        <v>19.100000000000001</v>
      </c>
      <c r="J77" s="8">
        <f t="shared" si="6"/>
        <v>3.7000000000000011</v>
      </c>
      <c r="K77" s="9"/>
      <c r="L77" s="6">
        <v>19.3</v>
      </c>
      <c r="M77" s="6" t="s">
        <v>8</v>
      </c>
      <c r="P77" s="8"/>
    </row>
    <row r="78" spans="2:16" ht="15" thickBot="1" x14ac:dyDescent="0.35">
      <c r="B78" s="19"/>
      <c r="C78" s="5">
        <f t="shared" si="5"/>
        <v>24</v>
      </c>
      <c r="D78" s="6" t="s">
        <v>12</v>
      </c>
      <c r="E78" s="6">
        <v>16.399999999999999</v>
      </c>
      <c r="F78" s="12"/>
      <c r="G78" s="16">
        <f t="shared" si="4"/>
        <v>74</v>
      </c>
      <c r="H78" s="8"/>
      <c r="I78" s="8">
        <v>6.5</v>
      </c>
      <c r="J78" s="8">
        <f t="shared" si="6"/>
        <v>0.60000000000000142</v>
      </c>
      <c r="K78" s="13" t="s">
        <v>26</v>
      </c>
      <c r="L78" s="6">
        <v>17</v>
      </c>
      <c r="M78" s="6" t="s">
        <v>13</v>
      </c>
      <c r="P78" s="8"/>
    </row>
    <row r="79" spans="2:16" ht="15" thickBot="1" x14ac:dyDescent="0.35">
      <c r="B79" s="19"/>
      <c r="C79" s="5">
        <f t="shared" si="5"/>
        <v>25</v>
      </c>
      <c r="D79" s="6" t="s">
        <v>12</v>
      </c>
      <c r="E79" s="6">
        <v>17.2</v>
      </c>
      <c r="F79" s="12"/>
      <c r="G79" s="16">
        <f t="shared" si="4"/>
        <v>75</v>
      </c>
      <c r="H79" s="8"/>
      <c r="I79" s="8">
        <v>0</v>
      </c>
      <c r="J79" s="8">
        <f t="shared" si="6"/>
        <v>-5.1999999999999993</v>
      </c>
      <c r="K79" s="14"/>
      <c r="L79" s="6">
        <v>12</v>
      </c>
      <c r="M79" s="6" t="s">
        <v>15</v>
      </c>
      <c r="P79" s="8"/>
    </row>
    <row r="80" spans="2:16" ht="15" thickBot="1" x14ac:dyDescent="0.35">
      <c r="B80" s="19"/>
      <c r="C80" s="5">
        <f t="shared" si="5"/>
        <v>26</v>
      </c>
      <c r="D80" s="6" t="s">
        <v>12</v>
      </c>
      <c r="E80" s="6">
        <v>18</v>
      </c>
      <c r="F80" s="12"/>
      <c r="G80" s="16">
        <f t="shared" si="4"/>
        <v>76</v>
      </c>
      <c r="H80" s="8"/>
      <c r="I80" s="8">
        <v>-0.4</v>
      </c>
      <c r="J80" s="8">
        <f t="shared" si="6"/>
        <v>-12</v>
      </c>
      <c r="K80" s="14"/>
      <c r="L80" s="6">
        <v>6</v>
      </c>
      <c r="M80" s="6" t="s">
        <v>14</v>
      </c>
      <c r="P80" s="8"/>
    </row>
    <row r="81" spans="2:16" ht="15" thickBot="1" x14ac:dyDescent="0.35">
      <c r="B81" s="19"/>
      <c r="C81" s="5">
        <f t="shared" si="5"/>
        <v>27</v>
      </c>
      <c r="D81" s="6" t="s">
        <v>6</v>
      </c>
      <c r="E81" s="6">
        <v>17.2</v>
      </c>
      <c r="F81" s="9" t="s">
        <v>25</v>
      </c>
      <c r="G81" s="16">
        <f t="shared" si="4"/>
        <v>77</v>
      </c>
      <c r="H81" s="8"/>
      <c r="I81" s="8">
        <v>0</v>
      </c>
      <c r="J81" s="8">
        <f t="shared" si="6"/>
        <v>-15.2</v>
      </c>
      <c r="K81" s="14"/>
      <c r="L81" s="6">
        <v>2</v>
      </c>
      <c r="M81" s="6" t="s">
        <v>14</v>
      </c>
      <c r="P81" s="8"/>
    </row>
    <row r="82" spans="2:16" ht="15" thickBot="1" x14ac:dyDescent="0.35">
      <c r="B82" s="19"/>
      <c r="C82" s="5">
        <f t="shared" si="5"/>
        <v>28</v>
      </c>
      <c r="D82" s="6" t="s">
        <v>7</v>
      </c>
      <c r="E82" s="6">
        <v>22.9</v>
      </c>
      <c r="F82" s="9"/>
      <c r="G82" s="16">
        <f t="shared" si="4"/>
        <v>78</v>
      </c>
      <c r="H82" s="8"/>
      <c r="I82" s="8">
        <v>-9.6</v>
      </c>
      <c r="J82" s="8">
        <f t="shared" si="6"/>
        <v>-21.9</v>
      </c>
      <c r="K82" s="14"/>
      <c r="L82" s="6">
        <v>1</v>
      </c>
      <c r="M82" s="6" t="s">
        <v>14</v>
      </c>
      <c r="P82" s="8"/>
    </row>
    <row r="83" spans="2:16" ht="15" thickBot="1" x14ac:dyDescent="0.35">
      <c r="B83" s="19"/>
      <c r="C83" s="5">
        <f t="shared" si="5"/>
        <v>29</v>
      </c>
      <c r="D83" s="6" t="s">
        <v>7</v>
      </c>
      <c r="E83" s="6">
        <v>28.6</v>
      </c>
      <c r="F83" s="9"/>
      <c r="G83" s="16">
        <f t="shared" si="4"/>
        <v>79</v>
      </c>
      <c r="H83" s="8"/>
      <c r="I83" s="8">
        <v>-20.2</v>
      </c>
      <c r="J83" s="8">
        <f t="shared" si="6"/>
        <v>-28.1</v>
      </c>
      <c r="K83" s="14"/>
      <c r="L83" s="6">
        <v>0.5</v>
      </c>
      <c r="M83" s="6" t="s">
        <v>16</v>
      </c>
      <c r="P83" s="8"/>
    </row>
    <row r="84" spans="2:16" ht="15" thickBot="1" x14ac:dyDescent="0.35">
      <c r="B84" s="19"/>
      <c r="C84" s="5">
        <f t="shared" si="5"/>
        <v>30</v>
      </c>
      <c r="D84" s="6" t="s">
        <v>7</v>
      </c>
      <c r="E84" s="6">
        <v>34.299999999999997</v>
      </c>
      <c r="F84" s="9"/>
      <c r="G84" s="16">
        <f t="shared" si="4"/>
        <v>80</v>
      </c>
      <c r="H84" s="8"/>
      <c r="I84" s="8">
        <v>-31.8</v>
      </c>
      <c r="J84" s="8">
        <f t="shared" si="6"/>
        <v>-33.5</v>
      </c>
      <c r="K84" s="14"/>
      <c r="L84" s="6">
        <v>0.8</v>
      </c>
      <c r="M84" s="6" t="s">
        <v>16</v>
      </c>
      <c r="P84" s="8"/>
    </row>
    <row r="85" spans="2:16" ht="15" thickBot="1" x14ac:dyDescent="0.35">
      <c r="B85" s="19"/>
      <c r="C85" s="5">
        <f t="shared" si="5"/>
        <v>31</v>
      </c>
      <c r="D85" s="6" t="s">
        <v>7</v>
      </c>
      <c r="E85" s="6">
        <v>40</v>
      </c>
      <c r="F85" s="9"/>
      <c r="G85" s="16">
        <f t="shared" si="4"/>
        <v>81</v>
      </c>
      <c r="H85" s="8"/>
      <c r="I85" s="8">
        <v>-45</v>
      </c>
      <c r="J85" s="8">
        <f t="shared" si="6"/>
        <v>-38.700000000000003</v>
      </c>
      <c r="K85" s="14"/>
      <c r="L85" s="6">
        <v>1.3</v>
      </c>
      <c r="M85" s="6" t="s">
        <v>16</v>
      </c>
      <c r="P85" s="8"/>
    </row>
    <row r="86" spans="2:16" ht="15" thickBot="1" x14ac:dyDescent="0.35">
      <c r="B86" s="19"/>
      <c r="C86" s="5">
        <f t="shared" si="5"/>
        <v>32</v>
      </c>
      <c r="D86" s="6" t="s">
        <v>7</v>
      </c>
      <c r="E86" s="6">
        <v>38.700000000000003</v>
      </c>
      <c r="F86" s="9"/>
      <c r="G86" s="16">
        <f t="shared" si="4"/>
        <v>82</v>
      </c>
      <c r="H86" s="8"/>
      <c r="I86" s="8">
        <v>-44</v>
      </c>
      <c r="J86" s="8">
        <f t="shared" si="6"/>
        <v>-36.6</v>
      </c>
      <c r="K86" s="10" t="s">
        <v>27</v>
      </c>
      <c r="L86" s="6">
        <v>2.1</v>
      </c>
      <c r="M86" s="6" t="s">
        <v>29</v>
      </c>
      <c r="P86" s="8"/>
    </row>
    <row r="87" spans="2:16" ht="15" thickBot="1" x14ac:dyDescent="0.35">
      <c r="B87" s="19"/>
      <c r="C87" s="5">
        <f t="shared" si="5"/>
        <v>33</v>
      </c>
      <c r="D87" s="6" t="s">
        <v>8</v>
      </c>
      <c r="E87" s="6">
        <v>37.4</v>
      </c>
      <c r="F87" s="9"/>
      <c r="G87" s="16">
        <f t="shared" si="4"/>
        <v>83</v>
      </c>
      <c r="H87" s="8"/>
      <c r="I87" s="8">
        <v>-43</v>
      </c>
      <c r="J87" s="8">
        <f t="shared" si="6"/>
        <v>-34.5</v>
      </c>
      <c r="K87" s="10"/>
      <c r="L87" s="6">
        <v>2.9</v>
      </c>
      <c r="M87" s="6" t="s">
        <v>29</v>
      </c>
      <c r="P87" s="8"/>
    </row>
    <row r="88" spans="2:16" ht="15" thickBot="1" x14ac:dyDescent="0.35">
      <c r="B88" s="19"/>
      <c r="C88" s="5">
        <f t="shared" si="5"/>
        <v>34</v>
      </c>
      <c r="D88" s="6" t="s">
        <v>8</v>
      </c>
      <c r="E88" s="6">
        <v>36.1</v>
      </c>
      <c r="F88" s="9"/>
      <c r="G88" s="16">
        <f t="shared" si="4"/>
        <v>84</v>
      </c>
      <c r="H88" s="8"/>
      <c r="I88" s="8">
        <v>-42</v>
      </c>
      <c r="J88" s="8">
        <f t="shared" si="6"/>
        <v>-32.4</v>
      </c>
      <c r="K88" s="10"/>
      <c r="L88" s="6">
        <v>3.7</v>
      </c>
      <c r="M88" s="6" t="s">
        <v>29</v>
      </c>
      <c r="P88" s="8"/>
    </row>
    <row r="89" spans="2:16" ht="15" thickBot="1" x14ac:dyDescent="0.35">
      <c r="B89" s="19"/>
      <c r="C89" s="5">
        <f t="shared" si="5"/>
        <v>35</v>
      </c>
      <c r="D89" s="6" t="s">
        <v>8</v>
      </c>
      <c r="E89" s="6">
        <v>34.799999999999997</v>
      </c>
      <c r="F89" s="9"/>
      <c r="G89" s="16">
        <f t="shared" si="4"/>
        <v>85</v>
      </c>
      <c r="H89" s="8"/>
      <c r="I89" s="8">
        <v>-40.9</v>
      </c>
      <c r="J89" s="8">
        <f t="shared" si="6"/>
        <v>-30.299999999999997</v>
      </c>
      <c r="K89" s="10"/>
      <c r="L89" s="6">
        <v>4.5</v>
      </c>
      <c r="M89" s="6" t="s">
        <v>29</v>
      </c>
      <c r="P89" s="8"/>
    </row>
    <row r="90" spans="2:16" ht="29.4" thickBot="1" x14ac:dyDescent="0.35">
      <c r="B90" s="19"/>
      <c r="C90" s="5">
        <f t="shared" si="5"/>
        <v>36</v>
      </c>
      <c r="D90" s="6" t="s">
        <v>8</v>
      </c>
      <c r="E90" s="6">
        <v>33.5</v>
      </c>
      <c r="F90" s="9"/>
      <c r="G90" s="16">
        <f t="shared" si="4"/>
        <v>86</v>
      </c>
      <c r="H90" s="8"/>
      <c r="I90" s="8">
        <v>-39.9</v>
      </c>
      <c r="J90" s="8">
        <f t="shared" si="6"/>
        <v>-28.2</v>
      </c>
      <c r="K90" s="12" t="s">
        <v>28</v>
      </c>
      <c r="L90" s="6">
        <v>5.3</v>
      </c>
      <c r="M90" s="11" t="s">
        <v>9</v>
      </c>
      <c r="P90" s="8"/>
    </row>
    <row r="91" spans="2:16" ht="15" thickBot="1" x14ac:dyDescent="0.35">
      <c r="B91" s="19"/>
      <c r="C91" s="5">
        <f t="shared" si="5"/>
        <v>37</v>
      </c>
      <c r="D91" s="6" t="s">
        <v>8</v>
      </c>
      <c r="E91" s="6">
        <v>32.200000000000003</v>
      </c>
      <c r="F91" s="9"/>
      <c r="G91" s="16">
        <f t="shared" si="4"/>
        <v>87</v>
      </c>
      <c r="H91" s="8"/>
      <c r="I91" s="8">
        <v>-38.9</v>
      </c>
      <c r="J91" s="8">
        <f t="shared" si="6"/>
        <v>-26.1</v>
      </c>
      <c r="K91" s="12"/>
      <c r="L91" s="6">
        <v>6.1</v>
      </c>
      <c r="M91" s="6" t="s">
        <v>17</v>
      </c>
      <c r="P91" s="8"/>
    </row>
    <row r="92" spans="2:16" ht="15" thickBot="1" x14ac:dyDescent="0.35">
      <c r="B92" s="19"/>
      <c r="C92" s="5">
        <f t="shared" si="5"/>
        <v>38</v>
      </c>
      <c r="D92" s="6" t="s">
        <v>8</v>
      </c>
      <c r="E92" s="6">
        <v>30.9</v>
      </c>
      <c r="F92" s="9"/>
      <c r="G92" s="16">
        <f t="shared" si="4"/>
        <v>88</v>
      </c>
      <c r="H92" s="8"/>
      <c r="I92" s="8">
        <v>-37.9</v>
      </c>
      <c r="J92" s="8">
        <f t="shared" si="6"/>
        <v>-24</v>
      </c>
      <c r="K92" s="12"/>
      <c r="L92" s="6">
        <v>6.9</v>
      </c>
      <c r="M92" s="6" t="s">
        <v>17</v>
      </c>
      <c r="P92" s="8"/>
    </row>
    <row r="93" spans="2:16" ht="15" thickBot="1" x14ac:dyDescent="0.35">
      <c r="B93" s="19"/>
      <c r="C93" s="5">
        <f t="shared" si="5"/>
        <v>39</v>
      </c>
      <c r="D93" s="6" t="s">
        <v>8</v>
      </c>
      <c r="E93" s="6">
        <v>29.6</v>
      </c>
      <c r="F93" s="9"/>
      <c r="G93" s="16">
        <f t="shared" si="4"/>
        <v>89</v>
      </c>
      <c r="H93" s="8"/>
      <c r="I93" s="8">
        <v>-36.9</v>
      </c>
      <c r="J93" s="8">
        <f t="shared" si="6"/>
        <v>-21.900000000000002</v>
      </c>
      <c r="K93" s="12"/>
      <c r="L93" s="6">
        <v>7.7</v>
      </c>
      <c r="M93" s="6" t="s">
        <v>17</v>
      </c>
      <c r="P93" s="8"/>
    </row>
    <row r="94" spans="2:16" ht="15" thickBot="1" x14ac:dyDescent="0.35">
      <c r="B94" s="19"/>
      <c r="C94" s="5">
        <f t="shared" si="5"/>
        <v>40</v>
      </c>
      <c r="D94" s="6" t="s">
        <v>8</v>
      </c>
      <c r="E94" s="6">
        <v>28.4</v>
      </c>
      <c r="F94" s="9"/>
      <c r="G94" s="16">
        <f t="shared" si="4"/>
        <v>90</v>
      </c>
      <c r="H94" s="8"/>
      <c r="I94" s="8">
        <v>-35.9</v>
      </c>
      <c r="J94" s="8">
        <f t="shared" si="6"/>
        <v>-19.899999999999999</v>
      </c>
      <c r="K94" s="12"/>
      <c r="L94" s="6">
        <v>8.5</v>
      </c>
      <c r="M94" s="6" t="s">
        <v>17</v>
      </c>
      <c r="P94" s="8"/>
    </row>
    <row r="95" spans="2:16" ht="15" thickBot="1" x14ac:dyDescent="0.35">
      <c r="B95" s="19"/>
      <c r="C95" s="5">
        <f t="shared" si="5"/>
        <v>41</v>
      </c>
      <c r="D95" s="6" t="s">
        <v>8</v>
      </c>
      <c r="E95" s="6">
        <v>27.1</v>
      </c>
      <c r="F95" s="9"/>
      <c r="G95" s="16">
        <f t="shared" si="4"/>
        <v>91</v>
      </c>
      <c r="H95" s="8"/>
      <c r="I95" s="8">
        <v>-34.799999999999997</v>
      </c>
      <c r="J95" s="8">
        <f t="shared" si="6"/>
        <v>-17.8</v>
      </c>
      <c r="K95" s="12"/>
      <c r="L95" s="6">
        <v>9.3000000000000007</v>
      </c>
      <c r="M95" s="6" t="s">
        <v>17</v>
      </c>
      <c r="P95" s="8"/>
    </row>
    <row r="96" spans="2:16" ht="15" thickBot="1" x14ac:dyDescent="0.35">
      <c r="B96" s="19"/>
      <c r="C96" s="5">
        <f t="shared" si="5"/>
        <v>42</v>
      </c>
      <c r="D96" s="6" t="s">
        <v>8</v>
      </c>
      <c r="E96" s="6">
        <v>25.8</v>
      </c>
      <c r="F96" s="9"/>
      <c r="G96" s="16">
        <f t="shared" si="4"/>
        <v>92</v>
      </c>
      <c r="H96" s="8"/>
      <c r="I96" s="8">
        <v>-33.799999999999997</v>
      </c>
      <c r="J96" s="8">
        <f t="shared" si="6"/>
        <v>-15.8</v>
      </c>
      <c r="K96" s="12"/>
      <c r="L96" s="6">
        <v>10</v>
      </c>
      <c r="M96" s="6" t="s">
        <v>17</v>
      </c>
      <c r="P96" s="8"/>
    </row>
    <row r="97" spans="2:16" ht="15" thickBot="1" x14ac:dyDescent="0.35">
      <c r="B97" s="19"/>
      <c r="C97" s="5">
        <f t="shared" si="5"/>
        <v>43</v>
      </c>
      <c r="D97" s="6" t="s">
        <v>8</v>
      </c>
      <c r="E97" s="6">
        <v>24.5</v>
      </c>
      <c r="F97" s="9"/>
      <c r="G97" s="16">
        <f t="shared" si="4"/>
        <v>93</v>
      </c>
      <c r="H97" s="8"/>
      <c r="I97" s="8">
        <v>-32.799999999999997</v>
      </c>
      <c r="J97" s="8">
        <f t="shared" si="6"/>
        <v>-13.7</v>
      </c>
      <c r="K97" s="12"/>
      <c r="L97" s="6">
        <v>10.8</v>
      </c>
      <c r="M97" s="6" t="s">
        <v>17</v>
      </c>
      <c r="P97" s="8"/>
    </row>
    <row r="98" spans="2:16" ht="15" thickBot="1" x14ac:dyDescent="0.35">
      <c r="B98" s="19"/>
      <c r="C98" s="5">
        <f t="shared" si="5"/>
        <v>44</v>
      </c>
      <c r="D98" s="6" t="s">
        <v>8</v>
      </c>
      <c r="E98" s="6">
        <v>23.2</v>
      </c>
      <c r="F98" s="9"/>
      <c r="G98" s="16">
        <f t="shared" si="4"/>
        <v>94</v>
      </c>
      <c r="H98" s="8"/>
      <c r="I98" s="8">
        <v>-31.8</v>
      </c>
      <c r="J98" s="8">
        <f t="shared" si="6"/>
        <v>-11.6</v>
      </c>
      <c r="K98" s="12"/>
      <c r="L98" s="6">
        <v>11.6</v>
      </c>
      <c r="M98" s="6" t="s">
        <v>17</v>
      </c>
      <c r="P98" s="8"/>
    </row>
    <row r="99" spans="2:16" ht="15" thickBot="1" x14ac:dyDescent="0.35">
      <c r="B99" s="19"/>
      <c r="C99" s="5">
        <f t="shared" si="5"/>
        <v>45</v>
      </c>
      <c r="D99" s="6" t="s">
        <v>8</v>
      </c>
      <c r="E99" s="6">
        <v>21.9</v>
      </c>
      <c r="F99" s="9"/>
      <c r="G99" s="16">
        <f t="shared" si="4"/>
        <v>95</v>
      </c>
      <c r="H99" s="8"/>
      <c r="I99" s="8">
        <v>-30.8</v>
      </c>
      <c r="J99" s="8">
        <f t="shared" si="6"/>
        <v>-9.4999999999999982</v>
      </c>
      <c r="K99" s="12"/>
      <c r="L99" s="6">
        <v>12.4</v>
      </c>
      <c r="M99" s="6" t="s">
        <v>17</v>
      </c>
      <c r="P99" s="8"/>
    </row>
    <row r="100" spans="2:16" ht="29.4" thickBot="1" x14ac:dyDescent="0.35">
      <c r="B100" s="19"/>
      <c r="C100" s="5">
        <f t="shared" si="5"/>
        <v>46</v>
      </c>
      <c r="D100" s="6" t="s">
        <v>8</v>
      </c>
      <c r="E100" s="6">
        <v>20.6</v>
      </c>
      <c r="F100" s="9"/>
      <c r="G100" s="16">
        <f t="shared" si="4"/>
        <v>96</v>
      </c>
      <c r="H100" s="8"/>
      <c r="I100" s="8">
        <v>-29.8</v>
      </c>
      <c r="J100" s="8">
        <f t="shared" si="6"/>
        <v>-7.4000000000000021</v>
      </c>
      <c r="K100" s="12"/>
      <c r="L100" s="6">
        <v>13.2</v>
      </c>
      <c r="M100" s="11" t="s">
        <v>18</v>
      </c>
      <c r="P100" s="8"/>
    </row>
    <row r="101" spans="2:16" ht="15" thickBot="1" x14ac:dyDescent="0.35">
      <c r="B101" s="19"/>
      <c r="C101" s="5">
        <f t="shared" si="5"/>
        <v>47</v>
      </c>
      <c r="D101" s="6" t="s">
        <v>8</v>
      </c>
      <c r="E101" s="6">
        <v>19.3</v>
      </c>
      <c r="F101" s="9"/>
      <c r="G101" s="16">
        <f t="shared" si="4"/>
        <v>97</v>
      </c>
      <c r="H101" s="8"/>
      <c r="I101" s="8">
        <v>-28.8</v>
      </c>
      <c r="J101" s="8">
        <f t="shared" si="6"/>
        <v>-5.3000000000000007</v>
      </c>
      <c r="K101" s="12"/>
      <c r="L101" s="6">
        <v>14</v>
      </c>
      <c r="M101" s="6" t="s">
        <v>19</v>
      </c>
      <c r="P101" s="8"/>
    </row>
    <row r="102" spans="2:16" ht="15" thickBot="1" x14ac:dyDescent="0.35">
      <c r="B102" s="19"/>
      <c r="C102" s="5">
        <f t="shared" si="5"/>
        <v>48</v>
      </c>
      <c r="D102" s="6" t="s">
        <v>13</v>
      </c>
      <c r="E102" s="6">
        <v>17</v>
      </c>
      <c r="F102" s="7" t="s">
        <v>26</v>
      </c>
      <c r="G102" s="16">
        <f t="shared" si="4"/>
        <v>98</v>
      </c>
      <c r="H102" s="8"/>
      <c r="I102" s="8">
        <v>-25.7</v>
      </c>
      <c r="J102" s="8">
        <f t="shared" si="6"/>
        <v>-2.1999999999999993</v>
      </c>
      <c r="K102" s="12"/>
      <c r="L102" s="6">
        <v>14.8</v>
      </c>
      <c r="M102" s="6" t="s">
        <v>19</v>
      </c>
      <c r="P102" s="8"/>
    </row>
    <row r="103" spans="2:16" ht="15" thickBot="1" x14ac:dyDescent="0.35">
      <c r="B103" s="19"/>
      <c r="C103" s="5">
        <f t="shared" si="5"/>
        <v>49</v>
      </c>
      <c r="D103" s="6" t="s">
        <v>20</v>
      </c>
      <c r="E103" s="6">
        <v>12</v>
      </c>
      <c r="F103" s="7"/>
      <c r="G103" s="16">
        <f t="shared" si="4"/>
        <v>99</v>
      </c>
      <c r="H103" s="8"/>
      <c r="I103" s="8">
        <v>-19.100000000000001</v>
      </c>
      <c r="J103" s="8">
        <f t="shared" si="6"/>
        <v>3.5999999999999996</v>
      </c>
      <c r="K103" s="12"/>
      <c r="L103" s="6">
        <v>15.6</v>
      </c>
      <c r="M103" s="6" t="s">
        <v>19</v>
      </c>
      <c r="P103" s="8"/>
    </row>
    <row r="104" spans="2:16" x14ac:dyDescent="0.3">
      <c r="B104" s="19"/>
      <c r="C104" s="5">
        <f t="shared" si="5"/>
        <v>50</v>
      </c>
      <c r="D104" s="6" t="s">
        <v>21</v>
      </c>
      <c r="E104" s="6">
        <v>6</v>
      </c>
      <c r="F104" s="7"/>
      <c r="G104" s="8">
        <f t="shared" si="4"/>
        <v>100</v>
      </c>
      <c r="H104" s="8"/>
      <c r="I104" s="8">
        <v>-6.5</v>
      </c>
      <c r="J104" s="8">
        <f t="shared" si="6"/>
        <v>10.399999999999999</v>
      </c>
      <c r="K104" s="12"/>
      <c r="L104" s="6">
        <v>16.399999999999999</v>
      </c>
      <c r="M104" s="6" t="s">
        <v>19</v>
      </c>
      <c r="P104" s="8"/>
    </row>
    <row r="105" spans="2:16" ht="15" thickBot="1" x14ac:dyDescent="0.35">
      <c r="B105" s="19"/>
      <c r="C105" s="5">
        <v>1</v>
      </c>
      <c r="D105" s="6" t="s">
        <v>14</v>
      </c>
      <c r="E105" s="6">
        <v>2</v>
      </c>
      <c r="F105" s="7" t="s">
        <v>26</v>
      </c>
      <c r="G105" s="16">
        <f>+G104+1</f>
        <v>101</v>
      </c>
      <c r="H105" s="8"/>
      <c r="I105" s="8">
        <v>0</v>
      </c>
      <c r="J105" s="8">
        <f t="shared" si="6"/>
        <v>15.2</v>
      </c>
      <c r="K105" s="12"/>
      <c r="L105" s="6">
        <v>17.2</v>
      </c>
      <c r="M105" s="6" t="s">
        <v>19</v>
      </c>
      <c r="P105" s="8"/>
    </row>
    <row r="106" spans="2:16" ht="15" thickBot="1" x14ac:dyDescent="0.35">
      <c r="C106" s="5">
        <f>+C105+1</f>
        <v>2</v>
      </c>
      <c r="D106" s="6" t="s">
        <v>14</v>
      </c>
      <c r="E106" s="6">
        <v>1</v>
      </c>
      <c r="F106" s="7"/>
      <c r="G106" s="16">
        <f t="shared" ref="G106:G154" si="7">+G105+1</f>
        <v>102</v>
      </c>
      <c r="H106" s="8"/>
      <c r="I106" s="8">
        <v>9.6</v>
      </c>
      <c r="J106" s="8">
        <f t="shared" si="6"/>
        <v>17</v>
      </c>
      <c r="K106" s="17"/>
      <c r="L106" s="15">
        <v>18</v>
      </c>
      <c r="M106" s="15" t="s">
        <v>19</v>
      </c>
      <c r="P106" s="8"/>
    </row>
    <row r="107" spans="2:16" ht="15" thickBot="1" x14ac:dyDescent="0.35">
      <c r="C107" s="5">
        <f t="shared" ref="C107:C154" si="8">+C106+1</f>
        <v>3</v>
      </c>
      <c r="D107" s="6" t="s">
        <v>16</v>
      </c>
      <c r="E107" s="6">
        <v>0.5</v>
      </c>
      <c r="F107" s="7"/>
      <c r="G107" s="16">
        <f t="shared" si="7"/>
        <v>103</v>
      </c>
      <c r="H107" s="8"/>
      <c r="I107" s="8">
        <v>20.2</v>
      </c>
      <c r="J107" s="8">
        <f t="shared" si="6"/>
        <v>16.7</v>
      </c>
      <c r="K107" s="4" t="s">
        <v>25</v>
      </c>
      <c r="L107" s="3">
        <v>17.2</v>
      </c>
      <c r="M107" s="3" t="s">
        <v>6</v>
      </c>
      <c r="P107" s="8"/>
    </row>
    <row r="108" spans="2:16" ht="15" thickBot="1" x14ac:dyDescent="0.35">
      <c r="C108" s="5">
        <f t="shared" si="8"/>
        <v>4</v>
      </c>
      <c r="D108" s="6" t="s">
        <v>16</v>
      </c>
      <c r="E108" s="6">
        <v>0.8</v>
      </c>
      <c r="F108" s="7"/>
      <c r="G108" s="16">
        <f t="shared" si="7"/>
        <v>104</v>
      </c>
      <c r="H108" s="8"/>
      <c r="I108" s="8">
        <v>31.8</v>
      </c>
      <c r="J108" s="8">
        <f t="shared" si="6"/>
        <v>22.099999999999998</v>
      </c>
      <c r="K108" s="9"/>
      <c r="L108" s="6">
        <v>22.9</v>
      </c>
      <c r="M108" s="6" t="s">
        <v>7</v>
      </c>
      <c r="P108" s="8"/>
    </row>
    <row r="109" spans="2:16" ht="15" thickBot="1" x14ac:dyDescent="0.35">
      <c r="C109" s="5">
        <f t="shared" si="8"/>
        <v>5</v>
      </c>
      <c r="D109" s="6" t="s">
        <v>16</v>
      </c>
      <c r="E109" s="6">
        <v>1.3</v>
      </c>
      <c r="F109" s="7"/>
      <c r="G109" s="16">
        <f t="shared" si="7"/>
        <v>105</v>
      </c>
      <c r="H109" s="8"/>
      <c r="I109" s="8">
        <v>45</v>
      </c>
      <c r="J109" s="8">
        <f t="shared" si="6"/>
        <v>27.3</v>
      </c>
      <c r="K109" s="9"/>
      <c r="L109" s="6">
        <v>28.6</v>
      </c>
      <c r="M109" s="6" t="s">
        <v>7</v>
      </c>
      <c r="P109" s="8"/>
    </row>
    <row r="110" spans="2:16" ht="15" thickBot="1" x14ac:dyDescent="0.35">
      <c r="C110" s="5">
        <f t="shared" si="8"/>
        <v>6</v>
      </c>
      <c r="D110" s="6" t="s">
        <v>29</v>
      </c>
      <c r="E110" s="6">
        <v>2.1</v>
      </c>
      <c r="F110" s="10" t="s">
        <v>27</v>
      </c>
      <c r="G110" s="16">
        <f t="shared" si="7"/>
        <v>106</v>
      </c>
      <c r="H110" s="8"/>
      <c r="I110" s="8">
        <v>44</v>
      </c>
      <c r="J110" s="8">
        <f t="shared" si="6"/>
        <v>32.199999999999996</v>
      </c>
      <c r="K110" s="9"/>
      <c r="L110" s="6">
        <v>34.299999999999997</v>
      </c>
      <c r="M110" s="6" t="s">
        <v>7</v>
      </c>
      <c r="P110" s="8"/>
    </row>
    <row r="111" spans="2:16" ht="15" thickBot="1" x14ac:dyDescent="0.35">
      <c r="C111" s="5">
        <f t="shared" si="8"/>
        <v>7</v>
      </c>
      <c r="D111" s="6" t="s">
        <v>29</v>
      </c>
      <c r="E111" s="6">
        <v>2.9</v>
      </c>
      <c r="F111" s="10"/>
      <c r="G111" s="16">
        <f t="shared" si="7"/>
        <v>107</v>
      </c>
      <c r="H111" s="8"/>
      <c r="I111" s="8">
        <v>43</v>
      </c>
      <c r="J111" s="8">
        <f t="shared" si="6"/>
        <v>37.1</v>
      </c>
      <c r="K111" s="9"/>
      <c r="L111" s="6">
        <v>40</v>
      </c>
      <c r="M111" s="6" t="s">
        <v>7</v>
      </c>
      <c r="P111" s="8"/>
    </row>
    <row r="112" spans="2:16" ht="15" thickBot="1" x14ac:dyDescent="0.35">
      <c r="C112" s="5">
        <f t="shared" si="8"/>
        <v>8</v>
      </c>
      <c r="D112" s="6" t="s">
        <v>29</v>
      </c>
      <c r="E112" s="6">
        <v>3.7</v>
      </c>
      <c r="F112" s="10"/>
      <c r="G112" s="16">
        <f t="shared" si="7"/>
        <v>108</v>
      </c>
      <c r="H112" s="8"/>
      <c r="I112" s="8">
        <v>42</v>
      </c>
      <c r="J112" s="8">
        <f t="shared" si="6"/>
        <v>35</v>
      </c>
      <c r="K112" s="9"/>
      <c r="L112" s="6">
        <v>38.700000000000003</v>
      </c>
      <c r="M112" s="6" t="s">
        <v>8</v>
      </c>
      <c r="P112" s="8"/>
    </row>
    <row r="113" spans="3:16" ht="15" thickBot="1" x14ac:dyDescent="0.35">
      <c r="C113" s="5">
        <f t="shared" si="8"/>
        <v>9</v>
      </c>
      <c r="D113" s="6" t="s">
        <v>29</v>
      </c>
      <c r="E113" s="6">
        <v>4.5</v>
      </c>
      <c r="F113" s="10"/>
      <c r="G113" s="16">
        <f t="shared" si="7"/>
        <v>109</v>
      </c>
      <c r="H113" s="8"/>
      <c r="I113" s="8">
        <v>40.9</v>
      </c>
      <c r="J113" s="8">
        <f t="shared" si="6"/>
        <v>32.9</v>
      </c>
      <c r="K113" s="9"/>
      <c r="L113" s="6">
        <v>37.4</v>
      </c>
      <c r="M113" s="6" t="s">
        <v>8</v>
      </c>
      <c r="P113" s="8"/>
    </row>
    <row r="114" spans="3:16" ht="29.4" thickBot="1" x14ac:dyDescent="0.35">
      <c r="C114" s="5">
        <f t="shared" si="8"/>
        <v>10</v>
      </c>
      <c r="D114" s="11" t="s">
        <v>9</v>
      </c>
      <c r="E114" s="6">
        <v>5.3</v>
      </c>
      <c r="F114" s="12" t="s">
        <v>28</v>
      </c>
      <c r="G114" s="16">
        <f t="shared" si="7"/>
        <v>110</v>
      </c>
      <c r="H114" s="8"/>
      <c r="I114" s="8">
        <v>39.9</v>
      </c>
      <c r="J114" s="8">
        <f t="shared" si="6"/>
        <v>30.8</v>
      </c>
      <c r="K114" s="9"/>
      <c r="L114" s="6">
        <v>36.1</v>
      </c>
      <c r="M114" s="6" t="s">
        <v>8</v>
      </c>
      <c r="P114" s="8"/>
    </row>
    <row r="115" spans="3:16" ht="15" thickBot="1" x14ac:dyDescent="0.35">
      <c r="C115" s="5">
        <f t="shared" si="8"/>
        <v>11</v>
      </c>
      <c r="D115" s="6" t="s">
        <v>10</v>
      </c>
      <c r="E115" s="6">
        <v>6.1</v>
      </c>
      <c r="F115" s="12"/>
      <c r="G115" s="16">
        <f t="shared" si="7"/>
        <v>111</v>
      </c>
      <c r="H115" s="8"/>
      <c r="I115" s="8">
        <v>38.9</v>
      </c>
      <c r="J115" s="8">
        <f t="shared" si="6"/>
        <v>28.699999999999996</v>
      </c>
      <c r="K115" s="9"/>
      <c r="L115" s="6">
        <v>34.799999999999997</v>
      </c>
      <c r="M115" s="6" t="s">
        <v>8</v>
      </c>
      <c r="P115" s="8"/>
    </row>
    <row r="116" spans="3:16" ht="15" thickBot="1" x14ac:dyDescent="0.35">
      <c r="C116" s="5">
        <f t="shared" si="8"/>
        <v>12</v>
      </c>
      <c r="D116" s="6" t="s">
        <v>10</v>
      </c>
      <c r="E116" s="6">
        <v>6.9</v>
      </c>
      <c r="F116" s="12"/>
      <c r="G116" s="16">
        <f t="shared" si="7"/>
        <v>112</v>
      </c>
      <c r="H116" s="8"/>
      <c r="I116" s="8">
        <v>37.9</v>
      </c>
      <c r="J116" s="8">
        <f t="shared" si="6"/>
        <v>26.6</v>
      </c>
      <c r="K116" s="9"/>
      <c r="L116" s="6">
        <v>33.5</v>
      </c>
      <c r="M116" s="6" t="s">
        <v>8</v>
      </c>
      <c r="P116" s="8"/>
    </row>
    <row r="117" spans="3:16" ht="15" thickBot="1" x14ac:dyDescent="0.35">
      <c r="C117" s="5">
        <f t="shared" si="8"/>
        <v>13</v>
      </c>
      <c r="D117" s="6" t="s">
        <v>10</v>
      </c>
      <c r="E117" s="6">
        <v>7.7</v>
      </c>
      <c r="F117" s="12"/>
      <c r="G117" s="16">
        <f t="shared" si="7"/>
        <v>113</v>
      </c>
      <c r="H117" s="8"/>
      <c r="I117" s="8">
        <v>36.9</v>
      </c>
      <c r="J117" s="8">
        <f t="shared" si="6"/>
        <v>24.500000000000004</v>
      </c>
      <c r="K117" s="9"/>
      <c r="L117" s="6">
        <v>32.200000000000003</v>
      </c>
      <c r="M117" s="6" t="s">
        <v>8</v>
      </c>
      <c r="P117" s="8"/>
    </row>
    <row r="118" spans="3:16" ht="15" thickBot="1" x14ac:dyDescent="0.35">
      <c r="C118" s="5">
        <f t="shared" si="8"/>
        <v>14</v>
      </c>
      <c r="D118" s="6" t="s">
        <v>10</v>
      </c>
      <c r="E118" s="6">
        <v>8.5</v>
      </c>
      <c r="F118" s="12"/>
      <c r="G118" s="16">
        <f t="shared" si="7"/>
        <v>114</v>
      </c>
      <c r="H118" s="8"/>
      <c r="I118" s="8">
        <v>35.9</v>
      </c>
      <c r="J118" s="8">
        <f t="shared" si="6"/>
        <v>22.4</v>
      </c>
      <c r="K118" s="9"/>
      <c r="L118" s="6">
        <v>30.9</v>
      </c>
      <c r="M118" s="6" t="s">
        <v>8</v>
      </c>
      <c r="P118" s="8"/>
    </row>
    <row r="119" spans="3:16" ht="15" thickBot="1" x14ac:dyDescent="0.35">
      <c r="C119" s="5">
        <f t="shared" si="8"/>
        <v>15</v>
      </c>
      <c r="D119" s="6" t="s">
        <v>10</v>
      </c>
      <c r="E119" s="6">
        <v>9.3000000000000007</v>
      </c>
      <c r="F119" s="12"/>
      <c r="G119" s="16">
        <f t="shared" si="7"/>
        <v>115</v>
      </c>
      <c r="H119" s="8"/>
      <c r="I119" s="8">
        <v>34.799999999999997</v>
      </c>
      <c r="J119" s="8">
        <f t="shared" si="6"/>
        <v>19.599999999999998</v>
      </c>
      <c r="K119" s="9"/>
      <c r="L119" s="6">
        <v>28.9</v>
      </c>
      <c r="M119" s="6" t="s">
        <v>8</v>
      </c>
      <c r="P119" s="8"/>
    </row>
    <row r="120" spans="3:16" ht="15" thickBot="1" x14ac:dyDescent="0.35">
      <c r="C120" s="5">
        <f t="shared" si="8"/>
        <v>16</v>
      </c>
      <c r="D120" s="6" t="s">
        <v>10</v>
      </c>
      <c r="E120" s="6">
        <v>10</v>
      </c>
      <c r="F120" s="12"/>
      <c r="G120" s="16">
        <f t="shared" si="7"/>
        <v>116</v>
      </c>
      <c r="H120" s="8"/>
      <c r="I120" s="8">
        <v>33.799999999999997</v>
      </c>
      <c r="J120" s="8">
        <f t="shared" si="6"/>
        <v>18.399999999999999</v>
      </c>
      <c r="K120" s="9"/>
      <c r="L120" s="6">
        <v>28.4</v>
      </c>
      <c r="M120" s="6" t="s">
        <v>8</v>
      </c>
      <c r="P120" s="8"/>
    </row>
    <row r="121" spans="3:16" ht="15" thickBot="1" x14ac:dyDescent="0.35">
      <c r="C121" s="5">
        <f t="shared" si="8"/>
        <v>17</v>
      </c>
      <c r="D121" s="6" t="s">
        <v>10</v>
      </c>
      <c r="E121" s="6">
        <v>10.8</v>
      </c>
      <c r="F121" s="12"/>
      <c r="G121" s="16">
        <f t="shared" si="7"/>
        <v>117</v>
      </c>
      <c r="H121" s="8"/>
      <c r="I121" s="8">
        <v>32.799999999999997</v>
      </c>
      <c r="J121" s="8">
        <f t="shared" si="6"/>
        <v>16.3</v>
      </c>
      <c r="K121" s="9"/>
      <c r="L121" s="6">
        <v>27.1</v>
      </c>
      <c r="M121" s="6" t="s">
        <v>8</v>
      </c>
      <c r="P121" s="8"/>
    </row>
    <row r="122" spans="3:16" ht="15" thickBot="1" x14ac:dyDescent="0.35">
      <c r="C122" s="5">
        <f t="shared" si="8"/>
        <v>18</v>
      </c>
      <c r="D122" s="6" t="s">
        <v>10</v>
      </c>
      <c r="E122" s="6">
        <v>11.6</v>
      </c>
      <c r="F122" s="12"/>
      <c r="G122" s="16">
        <f t="shared" si="7"/>
        <v>118</v>
      </c>
      <c r="H122" s="8"/>
      <c r="I122" s="8">
        <v>31.8</v>
      </c>
      <c r="J122" s="8">
        <f t="shared" si="6"/>
        <v>14.200000000000001</v>
      </c>
      <c r="K122" s="9"/>
      <c r="L122" s="6">
        <v>25.8</v>
      </c>
      <c r="M122" s="6" t="s">
        <v>8</v>
      </c>
      <c r="P122" s="8"/>
    </row>
    <row r="123" spans="3:16" ht="15" thickBot="1" x14ac:dyDescent="0.35">
      <c r="C123" s="5">
        <f t="shared" si="8"/>
        <v>19</v>
      </c>
      <c r="D123" s="6" t="s">
        <v>10</v>
      </c>
      <c r="E123" s="6">
        <v>12.4</v>
      </c>
      <c r="F123" s="12"/>
      <c r="G123" s="16">
        <f t="shared" si="7"/>
        <v>119</v>
      </c>
      <c r="H123" s="8"/>
      <c r="I123" s="8">
        <v>30.8</v>
      </c>
      <c r="J123" s="8">
        <f t="shared" si="6"/>
        <v>12.1</v>
      </c>
      <c r="K123" s="9"/>
      <c r="L123" s="6">
        <v>24.5</v>
      </c>
      <c r="M123" s="6" t="s">
        <v>8</v>
      </c>
      <c r="P123" s="8"/>
    </row>
    <row r="124" spans="3:16" ht="29.4" thickBot="1" x14ac:dyDescent="0.35">
      <c r="C124" s="5">
        <f t="shared" si="8"/>
        <v>20</v>
      </c>
      <c r="D124" s="11" t="s">
        <v>11</v>
      </c>
      <c r="E124" s="6">
        <v>13.2</v>
      </c>
      <c r="F124" s="12"/>
      <c r="G124" s="16">
        <f t="shared" si="7"/>
        <v>120</v>
      </c>
      <c r="H124" s="8"/>
      <c r="I124" s="8">
        <v>29.8</v>
      </c>
      <c r="J124" s="8">
        <f t="shared" si="6"/>
        <v>10</v>
      </c>
      <c r="K124" s="9"/>
      <c r="L124" s="6">
        <v>23.2</v>
      </c>
      <c r="M124" s="6" t="s">
        <v>8</v>
      </c>
      <c r="P124" s="8"/>
    </row>
    <row r="125" spans="3:16" ht="15" thickBot="1" x14ac:dyDescent="0.35">
      <c r="C125" s="5">
        <f t="shared" si="8"/>
        <v>21</v>
      </c>
      <c r="D125" s="6" t="s">
        <v>12</v>
      </c>
      <c r="E125" s="6">
        <v>14</v>
      </c>
      <c r="F125" s="12"/>
      <c r="G125" s="16">
        <f t="shared" si="7"/>
        <v>121</v>
      </c>
      <c r="H125" s="8"/>
      <c r="I125" s="8">
        <v>28.8</v>
      </c>
      <c r="J125" s="8">
        <f t="shared" si="6"/>
        <v>8.8999999999999986</v>
      </c>
      <c r="K125" s="9"/>
      <c r="L125" s="6">
        <v>22.9</v>
      </c>
      <c r="M125" s="6" t="s">
        <v>8</v>
      </c>
      <c r="P125" s="8"/>
    </row>
    <row r="126" spans="3:16" ht="15" thickBot="1" x14ac:dyDescent="0.35">
      <c r="C126" s="5">
        <f t="shared" si="8"/>
        <v>22</v>
      </c>
      <c r="D126" s="6" t="s">
        <v>12</v>
      </c>
      <c r="E126" s="6">
        <v>14.8</v>
      </c>
      <c r="F126" s="12"/>
      <c r="G126" s="16">
        <f t="shared" si="7"/>
        <v>122</v>
      </c>
      <c r="H126" s="8"/>
      <c r="I126" s="8">
        <v>25.7</v>
      </c>
      <c r="J126" s="8">
        <f t="shared" si="6"/>
        <v>5.8000000000000007</v>
      </c>
      <c r="K126" s="9"/>
      <c r="L126" s="6">
        <v>20.6</v>
      </c>
      <c r="M126" s="6" t="s">
        <v>8</v>
      </c>
      <c r="P126" s="8"/>
    </row>
    <row r="127" spans="3:16" ht="15" thickBot="1" x14ac:dyDescent="0.35">
      <c r="C127" s="5">
        <f t="shared" si="8"/>
        <v>23</v>
      </c>
      <c r="D127" s="6" t="s">
        <v>12</v>
      </c>
      <c r="E127" s="6">
        <v>15.6</v>
      </c>
      <c r="F127" s="12"/>
      <c r="G127" s="16">
        <f t="shared" si="7"/>
        <v>123</v>
      </c>
      <c r="H127" s="8"/>
      <c r="I127" s="8">
        <v>19.100000000000001</v>
      </c>
      <c r="J127" s="8">
        <f t="shared" si="6"/>
        <v>3.7000000000000011</v>
      </c>
      <c r="K127" s="9"/>
      <c r="L127" s="6">
        <v>19.3</v>
      </c>
      <c r="M127" s="6" t="s">
        <v>8</v>
      </c>
      <c r="P127" s="8"/>
    </row>
    <row r="128" spans="3:16" ht="15" thickBot="1" x14ac:dyDescent="0.35">
      <c r="C128" s="5">
        <f t="shared" si="8"/>
        <v>24</v>
      </c>
      <c r="D128" s="6" t="s">
        <v>12</v>
      </c>
      <c r="E128" s="6">
        <v>16.399999999999999</v>
      </c>
      <c r="F128" s="12"/>
      <c r="G128" s="16">
        <f t="shared" si="7"/>
        <v>124</v>
      </c>
      <c r="H128" s="8"/>
      <c r="I128" s="8">
        <v>6.5</v>
      </c>
      <c r="J128" s="8">
        <f t="shared" si="6"/>
        <v>0.60000000000000142</v>
      </c>
      <c r="K128" s="13" t="s">
        <v>26</v>
      </c>
      <c r="L128" s="6">
        <v>17</v>
      </c>
      <c r="M128" s="6" t="s">
        <v>13</v>
      </c>
      <c r="P128" s="8"/>
    </row>
    <row r="129" spans="3:16" ht="15" thickBot="1" x14ac:dyDescent="0.35">
      <c r="C129" s="5">
        <f t="shared" si="8"/>
        <v>25</v>
      </c>
      <c r="D129" s="6" t="s">
        <v>12</v>
      </c>
      <c r="E129" s="6">
        <v>17.2</v>
      </c>
      <c r="F129" s="12"/>
      <c r="G129" s="16">
        <f t="shared" si="7"/>
        <v>125</v>
      </c>
      <c r="H129" s="8"/>
      <c r="I129" s="8">
        <v>0</v>
      </c>
      <c r="J129" s="8">
        <f t="shared" si="6"/>
        <v>-5.1999999999999993</v>
      </c>
      <c r="K129" s="14"/>
      <c r="L129" s="6">
        <v>12</v>
      </c>
      <c r="M129" s="6" t="s">
        <v>15</v>
      </c>
      <c r="P129" s="8"/>
    </row>
    <row r="130" spans="3:16" ht="15" thickBot="1" x14ac:dyDescent="0.35">
      <c r="C130" s="5">
        <f t="shared" si="8"/>
        <v>26</v>
      </c>
      <c r="D130" s="6" t="s">
        <v>12</v>
      </c>
      <c r="E130" s="6">
        <v>18</v>
      </c>
      <c r="F130" s="12"/>
      <c r="G130" s="16">
        <f t="shared" si="7"/>
        <v>126</v>
      </c>
      <c r="H130" s="8"/>
      <c r="I130" s="8">
        <v>-0.4</v>
      </c>
      <c r="J130" s="8">
        <f t="shared" si="6"/>
        <v>-12</v>
      </c>
      <c r="K130" s="14"/>
      <c r="L130" s="6">
        <v>6</v>
      </c>
      <c r="M130" s="6" t="s">
        <v>14</v>
      </c>
      <c r="P130" s="8"/>
    </row>
    <row r="131" spans="3:16" ht="15" thickBot="1" x14ac:dyDescent="0.35">
      <c r="C131" s="5">
        <f t="shared" si="8"/>
        <v>27</v>
      </c>
      <c r="D131" s="6" t="s">
        <v>6</v>
      </c>
      <c r="E131" s="6">
        <v>17.2</v>
      </c>
      <c r="F131" s="9" t="s">
        <v>25</v>
      </c>
      <c r="G131" s="16">
        <f t="shared" si="7"/>
        <v>127</v>
      </c>
      <c r="H131" s="8"/>
      <c r="I131" s="8">
        <v>0</v>
      </c>
      <c r="J131" s="8">
        <f t="shared" si="6"/>
        <v>-15.2</v>
      </c>
      <c r="K131" s="14"/>
      <c r="L131" s="6">
        <v>2</v>
      </c>
      <c r="M131" s="6" t="s">
        <v>14</v>
      </c>
      <c r="P131" s="8"/>
    </row>
    <row r="132" spans="3:16" ht="15" thickBot="1" x14ac:dyDescent="0.35">
      <c r="C132" s="5">
        <f t="shared" si="8"/>
        <v>28</v>
      </c>
      <c r="D132" s="6" t="s">
        <v>7</v>
      </c>
      <c r="E132" s="6">
        <v>22.9</v>
      </c>
      <c r="F132" s="9"/>
      <c r="G132" s="16">
        <f t="shared" si="7"/>
        <v>128</v>
      </c>
      <c r="H132" s="8"/>
      <c r="I132" s="8">
        <v>-9.6</v>
      </c>
      <c r="J132" s="8">
        <f t="shared" si="6"/>
        <v>-21.9</v>
      </c>
      <c r="K132" s="14"/>
      <c r="L132" s="6">
        <v>1</v>
      </c>
      <c r="M132" s="6" t="s">
        <v>14</v>
      </c>
      <c r="P132" s="8"/>
    </row>
    <row r="133" spans="3:16" ht="15" thickBot="1" x14ac:dyDescent="0.35">
      <c r="C133" s="5">
        <f t="shared" si="8"/>
        <v>29</v>
      </c>
      <c r="D133" s="6" t="s">
        <v>7</v>
      </c>
      <c r="E133" s="6">
        <v>28.6</v>
      </c>
      <c r="F133" s="9"/>
      <c r="G133" s="16">
        <f t="shared" si="7"/>
        <v>129</v>
      </c>
      <c r="H133" s="8"/>
      <c r="I133" s="8">
        <v>-20.2</v>
      </c>
      <c r="J133" s="8">
        <f t="shared" si="6"/>
        <v>-28.1</v>
      </c>
      <c r="K133" s="14"/>
      <c r="L133" s="6">
        <v>0.5</v>
      </c>
      <c r="M133" s="6" t="s">
        <v>16</v>
      </c>
      <c r="P133" s="8"/>
    </row>
    <row r="134" spans="3:16" ht="15" thickBot="1" x14ac:dyDescent="0.35">
      <c r="C134" s="5">
        <f t="shared" si="8"/>
        <v>30</v>
      </c>
      <c r="D134" s="6" t="s">
        <v>7</v>
      </c>
      <c r="E134" s="6">
        <v>34.299999999999997</v>
      </c>
      <c r="F134" s="9"/>
      <c r="G134" s="16">
        <f t="shared" si="7"/>
        <v>130</v>
      </c>
      <c r="H134" s="8"/>
      <c r="I134" s="8">
        <v>-31.8</v>
      </c>
      <c r="J134" s="8">
        <f t="shared" ref="J134:J197" si="9">+L134-E134</f>
        <v>-33.5</v>
      </c>
      <c r="K134" s="14"/>
      <c r="L134" s="6">
        <v>0.8</v>
      </c>
      <c r="M134" s="6" t="s">
        <v>16</v>
      </c>
      <c r="P134" s="8"/>
    </row>
    <row r="135" spans="3:16" ht="15" thickBot="1" x14ac:dyDescent="0.35">
      <c r="C135" s="5">
        <f t="shared" si="8"/>
        <v>31</v>
      </c>
      <c r="D135" s="6" t="s">
        <v>7</v>
      </c>
      <c r="E135" s="6">
        <v>40</v>
      </c>
      <c r="F135" s="9"/>
      <c r="G135" s="16">
        <f t="shared" si="7"/>
        <v>131</v>
      </c>
      <c r="H135" s="8"/>
      <c r="I135" s="8">
        <v>-45</v>
      </c>
      <c r="J135" s="8">
        <f t="shared" si="9"/>
        <v>-38.700000000000003</v>
      </c>
      <c r="K135" s="14"/>
      <c r="L135" s="6">
        <v>1.3</v>
      </c>
      <c r="M135" s="6" t="s">
        <v>16</v>
      </c>
      <c r="P135" s="8"/>
    </row>
    <row r="136" spans="3:16" ht="15" thickBot="1" x14ac:dyDescent="0.35">
      <c r="C136" s="5">
        <f t="shared" si="8"/>
        <v>32</v>
      </c>
      <c r="D136" s="6" t="s">
        <v>7</v>
      </c>
      <c r="E136" s="6">
        <v>38.700000000000003</v>
      </c>
      <c r="F136" s="9"/>
      <c r="G136" s="16">
        <f t="shared" si="7"/>
        <v>132</v>
      </c>
      <c r="H136" s="8"/>
      <c r="I136" s="8">
        <v>-44</v>
      </c>
      <c r="J136" s="8">
        <f t="shared" si="9"/>
        <v>-36.6</v>
      </c>
      <c r="K136" s="10" t="s">
        <v>27</v>
      </c>
      <c r="L136" s="6">
        <v>2.1</v>
      </c>
      <c r="M136" s="6" t="s">
        <v>29</v>
      </c>
      <c r="P136" s="8"/>
    </row>
    <row r="137" spans="3:16" ht="15" thickBot="1" x14ac:dyDescent="0.35">
      <c r="C137" s="5">
        <f t="shared" si="8"/>
        <v>33</v>
      </c>
      <c r="D137" s="6" t="s">
        <v>8</v>
      </c>
      <c r="E137" s="6">
        <v>37.4</v>
      </c>
      <c r="F137" s="9"/>
      <c r="G137" s="16">
        <f t="shared" si="7"/>
        <v>133</v>
      </c>
      <c r="H137" s="8"/>
      <c r="I137" s="8">
        <v>-43</v>
      </c>
      <c r="J137" s="8">
        <f t="shared" si="9"/>
        <v>-34.5</v>
      </c>
      <c r="K137" s="10"/>
      <c r="L137" s="6">
        <v>2.9</v>
      </c>
      <c r="M137" s="6" t="s">
        <v>29</v>
      </c>
      <c r="P137" s="8"/>
    </row>
    <row r="138" spans="3:16" ht="15" thickBot="1" x14ac:dyDescent="0.35">
      <c r="C138" s="5">
        <f t="shared" si="8"/>
        <v>34</v>
      </c>
      <c r="D138" s="6" t="s">
        <v>8</v>
      </c>
      <c r="E138" s="6">
        <v>36.1</v>
      </c>
      <c r="F138" s="9"/>
      <c r="G138" s="16">
        <f t="shared" si="7"/>
        <v>134</v>
      </c>
      <c r="H138" s="8"/>
      <c r="I138" s="8">
        <v>-42</v>
      </c>
      <c r="J138" s="8">
        <f t="shared" si="9"/>
        <v>-32.4</v>
      </c>
      <c r="K138" s="10"/>
      <c r="L138" s="6">
        <v>3.7</v>
      </c>
      <c r="M138" s="6" t="s">
        <v>29</v>
      </c>
      <c r="P138" s="8"/>
    </row>
    <row r="139" spans="3:16" ht="15" thickBot="1" x14ac:dyDescent="0.35">
      <c r="C139" s="5">
        <f t="shared" si="8"/>
        <v>35</v>
      </c>
      <c r="D139" s="6" t="s">
        <v>8</v>
      </c>
      <c r="E139" s="6">
        <v>34.799999999999997</v>
      </c>
      <c r="F139" s="9"/>
      <c r="G139" s="16">
        <f t="shared" si="7"/>
        <v>135</v>
      </c>
      <c r="H139" s="8"/>
      <c r="I139" s="8">
        <v>-40.9</v>
      </c>
      <c r="J139" s="8">
        <f t="shared" si="9"/>
        <v>-30.299999999999997</v>
      </c>
      <c r="K139" s="10"/>
      <c r="L139" s="6">
        <v>4.5</v>
      </c>
      <c r="M139" s="6" t="s">
        <v>29</v>
      </c>
      <c r="P139" s="8"/>
    </row>
    <row r="140" spans="3:16" ht="29.4" thickBot="1" x14ac:dyDescent="0.35">
      <c r="C140" s="5">
        <f t="shared" si="8"/>
        <v>36</v>
      </c>
      <c r="D140" s="6" t="s">
        <v>8</v>
      </c>
      <c r="E140" s="6">
        <v>33.5</v>
      </c>
      <c r="F140" s="9"/>
      <c r="G140" s="16">
        <f t="shared" si="7"/>
        <v>136</v>
      </c>
      <c r="H140" s="8"/>
      <c r="I140" s="8">
        <v>-39.9</v>
      </c>
      <c r="J140" s="8">
        <f t="shared" si="9"/>
        <v>-28.2</v>
      </c>
      <c r="K140" s="12" t="s">
        <v>28</v>
      </c>
      <c r="L140" s="6">
        <v>5.3</v>
      </c>
      <c r="M140" s="11" t="s">
        <v>9</v>
      </c>
      <c r="P140" s="8"/>
    </row>
    <row r="141" spans="3:16" ht="15" thickBot="1" x14ac:dyDescent="0.35">
      <c r="C141" s="5">
        <f t="shared" si="8"/>
        <v>37</v>
      </c>
      <c r="D141" s="6" t="s">
        <v>8</v>
      </c>
      <c r="E141" s="6">
        <v>32.200000000000003</v>
      </c>
      <c r="F141" s="9"/>
      <c r="G141" s="16">
        <f t="shared" si="7"/>
        <v>137</v>
      </c>
      <c r="H141" s="8"/>
      <c r="I141" s="8">
        <v>-38.9</v>
      </c>
      <c r="J141" s="8">
        <f t="shared" si="9"/>
        <v>-26.1</v>
      </c>
      <c r="K141" s="12"/>
      <c r="L141" s="6">
        <v>6.1</v>
      </c>
      <c r="M141" s="6" t="s">
        <v>17</v>
      </c>
      <c r="P141" s="8"/>
    </row>
    <row r="142" spans="3:16" ht="15" thickBot="1" x14ac:dyDescent="0.35">
      <c r="C142" s="5">
        <f t="shared" si="8"/>
        <v>38</v>
      </c>
      <c r="D142" s="6" t="s">
        <v>8</v>
      </c>
      <c r="E142" s="6">
        <v>30.9</v>
      </c>
      <c r="F142" s="9"/>
      <c r="G142" s="16">
        <f t="shared" si="7"/>
        <v>138</v>
      </c>
      <c r="H142" s="8"/>
      <c r="I142" s="8">
        <v>-37.9</v>
      </c>
      <c r="J142" s="8">
        <f t="shared" si="9"/>
        <v>-24</v>
      </c>
      <c r="K142" s="12"/>
      <c r="L142" s="6">
        <v>6.9</v>
      </c>
      <c r="M142" s="6" t="s">
        <v>17</v>
      </c>
      <c r="P142" s="8"/>
    </row>
    <row r="143" spans="3:16" ht="15" thickBot="1" x14ac:dyDescent="0.35">
      <c r="C143" s="5">
        <f t="shared" si="8"/>
        <v>39</v>
      </c>
      <c r="D143" s="6" t="s">
        <v>8</v>
      </c>
      <c r="E143" s="6">
        <v>29.6</v>
      </c>
      <c r="F143" s="9"/>
      <c r="G143" s="16">
        <f t="shared" si="7"/>
        <v>139</v>
      </c>
      <c r="H143" s="8"/>
      <c r="I143" s="8">
        <v>-36.9</v>
      </c>
      <c r="J143" s="8">
        <f t="shared" si="9"/>
        <v>-21.900000000000002</v>
      </c>
      <c r="K143" s="12"/>
      <c r="L143" s="6">
        <v>7.7</v>
      </c>
      <c r="M143" s="6" t="s">
        <v>17</v>
      </c>
      <c r="P143" s="8"/>
    </row>
    <row r="144" spans="3:16" ht="15" thickBot="1" x14ac:dyDescent="0.35">
      <c r="C144" s="5">
        <f t="shared" si="8"/>
        <v>40</v>
      </c>
      <c r="D144" s="6" t="s">
        <v>8</v>
      </c>
      <c r="E144" s="6">
        <v>28.4</v>
      </c>
      <c r="F144" s="9"/>
      <c r="G144" s="16">
        <f t="shared" si="7"/>
        <v>140</v>
      </c>
      <c r="H144" s="8"/>
      <c r="I144" s="8">
        <v>-35.9</v>
      </c>
      <c r="J144" s="8">
        <f t="shared" si="9"/>
        <v>-19.899999999999999</v>
      </c>
      <c r="K144" s="12"/>
      <c r="L144" s="6">
        <v>8.5</v>
      </c>
      <c r="M144" s="6" t="s">
        <v>17</v>
      </c>
      <c r="P144" s="8"/>
    </row>
    <row r="145" spans="3:16" ht="15" thickBot="1" x14ac:dyDescent="0.35">
      <c r="C145" s="5">
        <f t="shared" si="8"/>
        <v>41</v>
      </c>
      <c r="D145" s="6" t="s">
        <v>8</v>
      </c>
      <c r="E145" s="6">
        <v>27.1</v>
      </c>
      <c r="F145" s="9"/>
      <c r="G145" s="16">
        <f t="shared" si="7"/>
        <v>141</v>
      </c>
      <c r="H145" s="8"/>
      <c r="I145" s="8">
        <v>-34.799999999999997</v>
      </c>
      <c r="J145" s="8">
        <f t="shared" si="9"/>
        <v>-17.8</v>
      </c>
      <c r="K145" s="12"/>
      <c r="L145" s="6">
        <v>9.3000000000000007</v>
      </c>
      <c r="M145" s="6" t="s">
        <v>17</v>
      </c>
      <c r="P145" s="8"/>
    </row>
    <row r="146" spans="3:16" ht="15" thickBot="1" x14ac:dyDescent="0.35">
      <c r="C146" s="5">
        <f t="shared" si="8"/>
        <v>42</v>
      </c>
      <c r="D146" s="6" t="s">
        <v>8</v>
      </c>
      <c r="E146" s="6">
        <v>25.8</v>
      </c>
      <c r="F146" s="9"/>
      <c r="G146" s="16">
        <f t="shared" si="7"/>
        <v>142</v>
      </c>
      <c r="H146" s="8"/>
      <c r="I146" s="8">
        <v>-33.799999999999997</v>
      </c>
      <c r="J146" s="8">
        <f t="shared" si="9"/>
        <v>-15.8</v>
      </c>
      <c r="K146" s="12"/>
      <c r="L146" s="6">
        <v>10</v>
      </c>
      <c r="M146" s="6" t="s">
        <v>17</v>
      </c>
      <c r="P146" s="8"/>
    </row>
    <row r="147" spans="3:16" ht="15" thickBot="1" x14ac:dyDescent="0.35">
      <c r="C147" s="5">
        <f t="shared" si="8"/>
        <v>43</v>
      </c>
      <c r="D147" s="6" t="s">
        <v>8</v>
      </c>
      <c r="E147" s="6">
        <v>24.5</v>
      </c>
      <c r="F147" s="9"/>
      <c r="G147" s="16">
        <f t="shared" si="7"/>
        <v>143</v>
      </c>
      <c r="H147" s="8"/>
      <c r="I147" s="8">
        <v>-32.799999999999997</v>
      </c>
      <c r="J147" s="8">
        <f t="shared" si="9"/>
        <v>-13.7</v>
      </c>
      <c r="K147" s="12"/>
      <c r="L147" s="6">
        <v>10.8</v>
      </c>
      <c r="M147" s="6" t="s">
        <v>17</v>
      </c>
      <c r="P147" s="8"/>
    </row>
    <row r="148" spans="3:16" ht="15" thickBot="1" x14ac:dyDescent="0.35">
      <c r="C148" s="5">
        <f t="shared" si="8"/>
        <v>44</v>
      </c>
      <c r="D148" s="6" t="s">
        <v>8</v>
      </c>
      <c r="E148" s="6">
        <v>23.2</v>
      </c>
      <c r="F148" s="9"/>
      <c r="G148" s="16">
        <f t="shared" si="7"/>
        <v>144</v>
      </c>
      <c r="H148" s="8"/>
      <c r="I148" s="8">
        <v>-31.8</v>
      </c>
      <c r="J148" s="8">
        <f t="shared" si="9"/>
        <v>-11.6</v>
      </c>
      <c r="K148" s="12"/>
      <c r="L148" s="6">
        <v>11.6</v>
      </c>
      <c r="M148" s="6" t="s">
        <v>17</v>
      </c>
      <c r="P148" s="8"/>
    </row>
    <row r="149" spans="3:16" ht="15" thickBot="1" x14ac:dyDescent="0.35">
      <c r="C149" s="5">
        <f t="shared" si="8"/>
        <v>45</v>
      </c>
      <c r="D149" s="6" t="s">
        <v>8</v>
      </c>
      <c r="E149" s="6">
        <v>21.9</v>
      </c>
      <c r="F149" s="9"/>
      <c r="G149" s="16">
        <f t="shared" si="7"/>
        <v>145</v>
      </c>
      <c r="H149" s="8"/>
      <c r="I149" s="8">
        <v>-30.8</v>
      </c>
      <c r="J149" s="8">
        <f t="shared" si="9"/>
        <v>-9.4999999999999982</v>
      </c>
      <c r="K149" s="12"/>
      <c r="L149" s="6">
        <v>12.4</v>
      </c>
      <c r="M149" s="6" t="s">
        <v>17</v>
      </c>
      <c r="P149" s="8"/>
    </row>
    <row r="150" spans="3:16" ht="29.4" thickBot="1" x14ac:dyDescent="0.35">
      <c r="C150" s="5">
        <f t="shared" si="8"/>
        <v>46</v>
      </c>
      <c r="D150" s="6" t="s">
        <v>8</v>
      </c>
      <c r="E150" s="6">
        <v>20.6</v>
      </c>
      <c r="F150" s="9"/>
      <c r="G150" s="16">
        <f t="shared" si="7"/>
        <v>146</v>
      </c>
      <c r="H150" s="8"/>
      <c r="I150" s="8">
        <v>-29.8</v>
      </c>
      <c r="J150" s="8">
        <f t="shared" si="9"/>
        <v>-7.4000000000000021</v>
      </c>
      <c r="K150" s="12"/>
      <c r="L150" s="6">
        <v>13.2</v>
      </c>
      <c r="M150" s="11" t="s">
        <v>18</v>
      </c>
      <c r="P150" s="8"/>
    </row>
    <row r="151" spans="3:16" ht="15" thickBot="1" x14ac:dyDescent="0.35">
      <c r="C151" s="5">
        <f t="shared" si="8"/>
        <v>47</v>
      </c>
      <c r="D151" s="6" t="s">
        <v>8</v>
      </c>
      <c r="E151" s="6">
        <v>19.3</v>
      </c>
      <c r="F151" s="9"/>
      <c r="G151" s="16">
        <f t="shared" si="7"/>
        <v>147</v>
      </c>
      <c r="H151" s="8"/>
      <c r="I151" s="8">
        <v>-28.8</v>
      </c>
      <c r="J151" s="8">
        <f t="shared" si="9"/>
        <v>-5.3000000000000007</v>
      </c>
      <c r="K151" s="12"/>
      <c r="L151" s="6">
        <v>14</v>
      </c>
      <c r="M151" s="6" t="s">
        <v>19</v>
      </c>
      <c r="P151" s="8"/>
    </row>
    <row r="152" spans="3:16" ht="15" thickBot="1" x14ac:dyDescent="0.35">
      <c r="C152" s="5">
        <f t="shared" si="8"/>
        <v>48</v>
      </c>
      <c r="D152" s="6" t="s">
        <v>13</v>
      </c>
      <c r="E152" s="6">
        <v>17</v>
      </c>
      <c r="F152" s="7" t="s">
        <v>26</v>
      </c>
      <c r="G152" s="16">
        <f t="shared" si="7"/>
        <v>148</v>
      </c>
      <c r="H152" s="8"/>
      <c r="I152" s="8">
        <v>-25.7</v>
      </c>
      <c r="J152" s="8">
        <f t="shared" si="9"/>
        <v>-2.1999999999999993</v>
      </c>
      <c r="K152" s="12"/>
      <c r="L152" s="6">
        <v>14.8</v>
      </c>
      <c r="M152" s="6" t="s">
        <v>19</v>
      </c>
      <c r="P152" s="8"/>
    </row>
    <row r="153" spans="3:16" ht="15" thickBot="1" x14ac:dyDescent="0.35">
      <c r="C153" s="5">
        <f t="shared" si="8"/>
        <v>49</v>
      </c>
      <c r="D153" s="6" t="s">
        <v>20</v>
      </c>
      <c r="E153" s="6">
        <v>12</v>
      </c>
      <c r="F153" s="7"/>
      <c r="G153" s="16">
        <f t="shared" si="7"/>
        <v>149</v>
      </c>
      <c r="H153" s="8"/>
      <c r="I153" s="8">
        <v>-19.100000000000001</v>
      </c>
      <c r="J153" s="8">
        <f t="shared" si="9"/>
        <v>3.5999999999999996</v>
      </c>
      <c r="K153" s="12"/>
      <c r="L153" s="6">
        <v>15.6</v>
      </c>
      <c r="M153" s="6" t="s">
        <v>19</v>
      </c>
      <c r="P153" s="8"/>
    </row>
    <row r="154" spans="3:16" x14ac:dyDescent="0.3">
      <c r="C154" s="5">
        <f t="shared" si="8"/>
        <v>50</v>
      </c>
      <c r="D154" s="6" t="s">
        <v>21</v>
      </c>
      <c r="E154" s="6">
        <v>6</v>
      </c>
      <c r="F154" s="7"/>
      <c r="G154" s="8">
        <f t="shared" si="7"/>
        <v>150</v>
      </c>
      <c r="H154" s="8"/>
      <c r="I154" s="8">
        <v>-6.5</v>
      </c>
      <c r="J154" s="8">
        <f t="shared" si="9"/>
        <v>10.399999999999999</v>
      </c>
      <c r="K154" s="12"/>
      <c r="L154" s="6">
        <v>16.399999999999999</v>
      </c>
      <c r="M154" s="6" t="s">
        <v>19</v>
      </c>
      <c r="P154" s="8"/>
    </row>
    <row r="155" spans="3:16" ht="15" thickBot="1" x14ac:dyDescent="0.35">
      <c r="C155" s="5">
        <v>1</v>
      </c>
      <c r="D155" s="6" t="s">
        <v>14</v>
      </c>
      <c r="E155" s="6">
        <v>2</v>
      </c>
      <c r="F155" s="7" t="s">
        <v>26</v>
      </c>
      <c r="G155" s="16">
        <f>+G154+1</f>
        <v>151</v>
      </c>
      <c r="H155" s="8"/>
      <c r="I155" s="8">
        <v>0</v>
      </c>
      <c r="J155" s="8">
        <f t="shared" si="9"/>
        <v>15.2</v>
      </c>
      <c r="K155" s="12"/>
      <c r="L155" s="6">
        <v>17.2</v>
      </c>
      <c r="M155" s="6" t="s">
        <v>19</v>
      </c>
      <c r="P155" s="8"/>
    </row>
    <row r="156" spans="3:16" ht="15" thickBot="1" x14ac:dyDescent="0.35">
      <c r="C156" s="5">
        <f>+C155+1</f>
        <v>2</v>
      </c>
      <c r="D156" s="6" t="s">
        <v>14</v>
      </c>
      <c r="E156" s="6">
        <v>1</v>
      </c>
      <c r="F156" s="7"/>
      <c r="G156" s="16">
        <f t="shared" ref="G156:G204" si="10">+G155+1</f>
        <v>152</v>
      </c>
      <c r="H156" s="8"/>
      <c r="I156" s="8">
        <v>9.6</v>
      </c>
      <c r="J156" s="8">
        <f t="shared" si="9"/>
        <v>17</v>
      </c>
      <c r="K156" s="17"/>
      <c r="L156" s="15">
        <v>18</v>
      </c>
      <c r="M156" s="15" t="s">
        <v>19</v>
      </c>
      <c r="P156" s="8"/>
    </row>
    <row r="157" spans="3:16" ht="15" thickBot="1" x14ac:dyDescent="0.35">
      <c r="C157" s="5">
        <f t="shared" ref="C157:C204" si="11">+C156+1</f>
        <v>3</v>
      </c>
      <c r="D157" s="6" t="s">
        <v>16</v>
      </c>
      <c r="E157" s="6">
        <v>0.5</v>
      </c>
      <c r="F157" s="7"/>
      <c r="G157" s="16">
        <f t="shared" si="10"/>
        <v>153</v>
      </c>
      <c r="H157" s="8"/>
      <c r="I157" s="8">
        <v>20.2</v>
      </c>
      <c r="J157" s="8">
        <f t="shared" si="9"/>
        <v>16.7</v>
      </c>
      <c r="K157" s="4" t="s">
        <v>25</v>
      </c>
      <c r="L157" s="3">
        <v>17.2</v>
      </c>
      <c r="M157" s="3" t="s">
        <v>6</v>
      </c>
      <c r="P157" s="8"/>
    </row>
    <row r="158" spans="3:16" ht="15" thickBot="1" x14ac:dyDescent="0.35">
      <c r="C158" s="5">
        <f t="shared" si="11"/>
        <v>4</v>
      </c>
      <c r="D158" s="6" t="s">
        <v>16</v>
      </c>
      <c r="E158" s="6">
        <v>0.8</v>
      </c>
      <c r="F158" s="7"/>
      <c r="G158" s="16">
        <f t="shared" si="10"/>
        <v>154</v>
      </c>
      <c r="H158" s="8"/>
      <c r="I158" s="8">
        <v>31.8</v>
      </c>
      <c r="J158" s="8">
        <f t="shared" si="9"/>
        <v>22.099999999999998</v>
      </c>
      <c r="K158" s="9"/>
      <c r="L158" s="6">
        <v>22.9</v>
      </c>
      <c r="M158" s="6" t="s">
        <v>7</v>
      </c>
      <c r="P158" s="8"/>
    </row>
    <row r="159" spans="3:16" ht="15" thickBot="1" x14ac:dyDescent="0.35">
      <c r="C159" s="5">
        <f t="shared" si="11"/>
        <v>5</v>
      </c>
      <c r="D159" s="6" t="s">
        <v>16</v>
      </c>
      <c r="E159" s="6">
        <v>1.3</v>
      </c>
      <c r="F159" s="7"/>
      <c r="G159" s="16">
        <f t="shared" si="10"/>
        <v>155</v>
      </c>
      <c r="H159" s="8"/>
      <c r="I159" s="8">
        <v>45</v>
      </c>
      <c r="J159" s="8">
        <f t="shared" si="9"/>
        <v>27.3</v>
      </c>
      <c r="K159" s="9"/>
      <c r="L159" s="6">
        <v>28.6</v>
      </c>
      <c r="M159" s="6" t="s">
        <v>7</v>
      </c>
      <c r="P159" s="8"/>
    </row>
    <row r="160" spans="3:16" ht="15" thickBot="1" x14ac:dyDescent="0.35">
      <c r="C160" s="5">
        <f t="shared" si="11"/>
        <v>6</v>
      </c>
      <c r="D160" s="6" t="s">
        <v>29</v>
      </c>
      <c r="E160" s="6">
        <v>2.1</v>
      </c>
      <c r="F160" s="10" t="s">
        <v>27</v>
      </c>
      <c r="G160" s="16">
        <f t="shared" si="10"/>
        <v>156</v>
      </c>
      <c r="H160" s="8"/>
      <c r="I160" s="8">
        <v>44</v>
      </c>
      <c r="J160" s="8">
        <f t="shared" si="9"/>
        <v>32.199999999999996</v>
      </c>
      <c r="K160" s="9"/>
      <c r="L160" s="6">
        <v>34.299999999999997</v>
      </c>
      <c r="M160" s="6" t="s">
        <v>7</v>
      </c>
      <c r="P160" s="8"/>
    </row>
    <row r="161" spans="3:16" ht="15" thickBot="1" x14ac:dyDescent="0.35">
      <c r="C161" s="5">
        <f t="shared" si="11"/>
        <v>7</v>
      </c>
      <c r="D161" s="6" t="s">
        <v>29</v>
      </c>
      <c r="E161" s="6">
        <v>2.9</v>
      </c>
      <c r="F161" s="10"/>
      <c r="G161" s="16">
        <f t="shared" si="10"/>
        <v>157</v>
      </c>
      <c r="H161" s="8"/>
      <c r="I161" s="8">
        <v>43</v>
      </c>
      <c r="J161" s="8">
        <f t="shared" si="9"/>
        <v>37.1</v>
      </c>
      <c r="K161" s="9"/>
      <c r="L161" s="6">
        <v>40</v>
      </c>
      <c r="M161" s="6" t="s">
        <v>7</v>
      </c>
      <c r="P161" s="8"/>
    </row>
    <row r="162" spans="3:16" ht="15" thickBot="1" x14ac:dyDescent="0.35">
      <c r="C162" s="5">
        <f t="shared" si="11"/>
        <v>8</v>
      </c>
      <c r="D162" s="6" t="s">
        <v>29</v>
      </c>
      <c r="E162" s="6">
        <v>3.7</v>
      </c>
      <c r="F162" s="10"/>
      <c r="G162" s="16">
        <f t="shared" si="10"/>
        <v>158</v>
      </c>
      <c r="H162" s="8"/>
      <c r="I162" s="8">
        <v>42</v>
      </c>
      <c r="J162" s="8">
        <f t="shared" si="9"/>
        <v>35</v>
      </c>
      <c r="K162" s="9"/>
      <c r="L162" s="6">
        <v>38.700000000000003</v>
      </c>
      <c r="M162" s="6" t="s">
        <v>8</v>
      </c>
      <c r="P162" s="8"/>
    </row>
    <row r="163" spans="3:16" ht="15" thickBot="1" x14ac:dyDescent="0.35">
      <c r="C163" s="5">
        <f t="shared" si="11"/>
        <v>9</v>
      </c>
      <c r="D163" s="6" t="s">
        <v>29</v>
      </c>
      <c r="E163" s="6">
        <v>4.5</v>
      </c>
      <c r="F163" s="10"/>
      <c r="G163" s="16">
        <f t="shared" si="10"/>
        <v>159</v>
      </c>
      <c r="H163" s="8"/>
      <c r="I163" s="8">
        <v>40.9</v>
      </c>
      <c r="J163" s="8">
        <f t="shared" si="9"/>
        <v>32.9</v>
      </c>
      <c r="K163" s="9"/>
      <c r="L163" s="6">
        <v>37.4</v>
      </c>
      <c r="M163" s="6" t="s">
        <v>8</v>
      </c>
      <c r="P163" s="8"/>
    </row>
    <row r="164" spans="3:16" ht="29.4" thickBot="1" x14ac:dyDescent="0.35">
      <c r="C164" s="5">
        <f t="shared" si="11"/>
        <v>10</v>
      </c>
      <c r="D164" s="11" t="s">
        <v>9</v>
      </c>
      <c r="E164" s="6">
        <v>5.3</v>
      </c>
      <c r="F164" s="12" t="s">
        <v>28</v>
      </c>
      <c r="G164" s="16">
        <f t="shared" si="10"/>
        <v>160</v>
      </c>
      <c r="H164" s="8"/>
      <c r="I164" s="8">
        <v>39.9</v>
      </c>
      <c r="J164" s="8">
        <f t="shared" si="9"/>
        <v>30.8</v>
      </c>
      <c r="K164" s="9"/>
      <c r="L164" s="6">
        <v>36.1</v>
      </c>
      <c r="M164" s="6" t="s">
        <v>8</v>
      </c>
      <c r="P164" s="8"/>
    </row>
    <row r="165" spans="3:16" ht="15" thickBot="1" x14ac:dyDescent="0.35">
      <c r="C165" s="5">
        <f t="shared" si="11"/>
        <v>11</v>
      </c>
      <c r="D165" s="6" t="s">
        <v>10</v>
      </c>
      <c r="E165" s="6">
        <v>6.1</v>
      </c>
      <c r="F165" s="12"/>
      <c r="G165" s="16">
        <f t="shared" si="10"/>
        <v>161</v>
      </c>
      <c r="H165" s="8"/>
      <c r="I165" s="8">
        <v>38.9</v>
      </c>
      <c r="J165" s="8">
        <f t="shared" si="9"/>
        <v>28.699999999999996</v>
      </c>
      <c r="K165" s="9"/>
      <c r="L165" s="6">
        <v>34.799999999999997</v>
      </c>
      <c r="M165" s="6" t="s">
        <v>8</v>
      </c>
      <c r="P165" s="8"/>
    </row>
    <row r="166" spans="3:16" ht="15" thickBot="1" x14ac:dyDescent="0.35">
      <c r="C166" s="5">
        <f t="shared" si="11"/>
        <v>12</v>
      </c>
      <c r="D166" s="6" t="s">
        <v>10</v>
      </c>
      <c r="E166" s="6">
        <v>6.9</v>
      </c>
      <c r="F166" s="12"/>
      <c r="G166" s="16">
        <f t="shared" si="10"/>
        <v>162</v>
      </c>
      <c r="H166" s="8"/>
      <c r="I166" s="8">
        <v>37.9</v>
      </c>
      <c r="J166" s="8">
        <f t="shared" si="9"/>
        <v>26.6</v>
      </c>
      <c r="K166" s="9"/>
      <c r="L166" s="6">
        <v>33.5</v>
      </c>
      <c r="M166" s="6" t="s">
        <v>8</v>
      </c>
      <c r="P166" s="8"/>
    </row>
    <row r="167" spans="3:16" ht="15" thickBot="1" x14ac:dyDescent="0.35">
      <c r="C167" s="5">
        <f t="shared" si="11"/>
        <v>13</v>
      </c>
      <c r="D167" s="6" t="s">
        <v>10</v>
      </c>
      <c r="E167" s="6">
        <v>7.7</v>
      </c>
      <c r="F167" s="12"/>
      <c r="G167" s="16">
        <f t="shared" si="10"/>
        <v>163</v>
      </c>
      <c r="H167" s="8"/>
      <c r="I167" s="8">
        <v>36.9</v>
      </c>
      <c r="J167" s="8">
        <f t="shared" si="9"/>
        <v>24.500000000000004</v>
      </c>
      <c r="K167" s="9"/>
      <c r="L167" s="6">
        <v>32.200000000000003</v>
      </c>
      <c r="M167" s="6" t="s">
        <v>8</v>
      </c>
      <c r="P167" s="8"/>
    </row>
    <row r="168" spans="3:16" ht="15" thickBot="1" x14ac:dyDescent="0.35">
      <c r="C168" s="5">
        <f t="shared" si="11"/>
        <v>14</v>
      </c>
      <c r="D168" s="6" t="s">
        <v>10</v>
      </c>
      <c r="E168" s="6">
        <v>8.5</v>
      </c>
      <c r="F168" s="12"/>
      <c r="G168" s="16">
        <f t="shared" si="10"/>
        <v>164</v>
      </c>
      <c r="H168" s="8"/>
      <c r="I168" s="8">
        <v>35.9</v>
      </c>
      <c r="J168" s="8">
        <f t="shared" si="9"/>
        <v>22.4</v>
      </c>
      <c r="K168" s="9"/>
      <c r="L168" s="6">
        <v>30.9</v>
      </c>
      <c r="M168" s="6" t="s">
        <v>8</v>
      </c>
      <c r="P168" s="8"/>
    </row>
    <row r="169" spans="3:16" ht="15" thickBot="1" x14ac:dyDescent="0.35">
      <c r="C169" s="5">
        <f t="shared" si="11"/>
        <v>15</v>
      </c>
      <c r="D169" s="6" t="s">
        <v>10</v>
      </c>
      <c r="E169" s="6">
        <v>9.3000000000000007</v>
      </c>
      <c r="F169" s="12"/>
      <c r="G169" s="16">
        <f t="shared" si="10"/>
        <v>165</v>
      </c>
      <c r="H169" s="8"/>
      <c r="I169" s="8">
        <v>34.799999999999997</v>
      </c>
      <c r="J169" s="8">
        <f t="shared" si="9"/>
        <v>19.599999999999998</v>
      </c>
      <c r="K169" s="9"/>
      <c r="L169" s="6">
        <v>28.9</v>
      </c>
      <c r="M169" s="6" t="s">
        <v>8</v>
      </c>
      <c r="P169" s="8"/>
    </row>
    <row r="170" spans="3:16" ht="15" thickBot="1" x14ac:dyDescent="0.35">
      <c r="C170" s="5">
        <f t="shared" si="11"/>
        <v>16</v>
      </c>
      <c r="D170" s="6" t="s">
        <v>10</v>
      </c>
      <c r="E170" s="6">
        <v>10</v>
      </c>
      <c r="F170" s="12"/>
      <c r="G170" s="16">
        <f t="shared" si="10"/>
        <v>166</v>
      </c>
      <c r="H170" s="8"/>
      <c r="I170" s="8">
        <v>33.799999999999997</v>
      </c>
      <c r="J170" s="8">
        <f t="shared" si="9"/>
        <v>18.399999999999999</v>
      </c>
      <c r="K170" s="9"/>
      <c r="L170" s="6">
        <v>28.4</v>
      </c>
      <c r="M170" s="6" t="s">
        <v>8</v>
      </c>
      <c r="P170" s="8"/>
    </row>
    <row r="171" spans="3:16" ht="15" thickBot="1" x14ac:dyDescent="0.35">
      <c r="C171" s="5">
        <f t="shared" si="11"/>
        <v>17</v>
      </c>
      <c r="D171" s="6" t="s">
        <v>10</v>
      </c>
      <c r="E171" s="6">
        <v>10.8</v>
      </c>
      <c r="F171" s="12"/>
      <c r="G171" s="16">
        <f t="shared" si="10"/>
        <v>167</v>
      </c>
      <c r="H171" s="8"/>
      <c r="I171" s="8">
        <v>32.799999999999997</v>
      </c>
      <c r="J171" s="8">
        <f t="shared" si="9"/>
        <v>16.3</v>
      </c>
      <c r="K171" s="9"/>
      <c r="L171" s="6">
        <v>27.1</v>
      </c>
      <c r="M171" s="6" t="s">
        <v>8</v>
      </c>
      <c r="P171" s="8"/>
    </row>
    <row r="172" spans="3:16" ht="15" thickBot="1" x14ac:dyDescent="0.35">
      <c r="C172" s="5">
        <f t="shared" si="11"/>
        <v>18</v>
      </c>
      <c r="D172" s="6" t="s">
        <v>10</v>
      </c>
      <c r="E172" s="6">
        <v>11.6</v>
      </c>
      <c r="F172" s="12"/>
      <c r="G172" s="16">
        <f t="shared" si="10"/>
        <v>168</v>
      </c>
      <c r="H172" s="8"/>
      <c r="I172" s="8">
        <v>31.8</v>
      </c>
      <c r="J172" s="8">
        <f t="shared" si="9"/>
        <v>14.200000000000001</v>
      </c>
      <c r="K172" s="9"/>
      <c r="L172" s="6">
        <v>25.8</v>
      </c>
      <c r="M172" s="6" t="s">
        <v>8</v>
      </c>
      <c r="P172" s="8"/>
    </row>
    <row r="173" spans="3:16" ht="15" thickBot="1" x14ac:dyDescent="0.35">
      <c r="C173" s="5">
        <f t="shared" si="11"/>
        <v>19</v>
      </c>
      <c r="D173" s="6" t="s">
        <v>10</v>
      </c>
      <c r="E173" s="6">
        <v>12.4</v>
      </c>
      <c r="F173" s="12"/>
      <c r="G173" s="16">
        <f t="shared" si="10"/>
        <v>169</v>
      </c>
      <c r="H173" s="8"/>
      <c r="I173" s="8">
        <v>30.8</v>
      </c>
      <c r="J173" s="8">
        <f t="shared" si="9"/>
        <v>12.1</v>
      </c>
      <c r="K173" s="9"/>
      <c r="L173" s="6">
        <v>24.5</v>
      </c>
      <c r="M173" s="6" t="s">
        <v>8</v>
      </c>
      <c r="P173" s="8"/>
    </row>
    <row r="174" spans="3:16" ht="29.4" thickBot="1" x14ac:dyDescent="0.35">
      <c r="C174" s="5">
        <f t="shared" si="11"/>
        <v>20</v>
      </c>
      <c r="D174" s="11" t="s">
        <v>11</v>
      </c>
      <c r="E174" s="6">
        <v>13.2</v>
      </c>
      <c r="F174" s="12"/>
      <c r="G174" s="16">
        <f t="shared" si="10"/>
        <v>170</v>
      </c>
      <c r="H174" s="8"/>
      <c r="I174" s="8">
        <v>29.8</v>
      </c>
      <c r="J174" s="8">
        <f t="shared" si="9"/>
        <v>10</v>
      </c>
      <c r="K174" s="9"/>
      <c r="L174" s="6">
        <v>23.2</v>
      </c>
      <c r="M174" s="6" t="s">
        <v>8</v>
      </c>
      <c r="P174" s="8"/>
    </row>
    <row r="175" spans="3:16" ht="15" thickBot="1" x14ac:dyDescent="0.35">
      <c r="C175" s="5">
        <f t="shared" si="11"/>
        <v>21</v>
      </c>
      <c r="D175" s="6" t="s">
        <v>12</v>
      </c>
      <c r="E175" s="6">
        <v>14</v>
      </c>
      <c r="F175" s="12"/>
      <c r="G175" s="16">
        <f t="shared" si="10"/>
        <v>171</v>
      </c>
      <c r="H175" s="8"/>
      <c r="I175" s="8">
        <v>28.8</v>
      </c>
      <c r="J175" s="8">
        <f t="shared" si="9"/>
        <v>8.8999999999999986</v>
      </c>
      <c r="K175" s="9"/>
      <c r="L175" s="6">
        <v>22.9</v>
      </c>
      <c r="M175" s="6" t="s">
        <v>8</v>
      </c>
      <c r="P175" s="8"/>
    </row>
    <row r="176" spans="3:16" ht="15" thickBot="1" x14ac:dyDescent="0.35">
      <c r="C176" s="5">
        <f t="shared" si="11"/>
        <v>22</v>
      </c>
      <c r="D176" s="6" t="s">
        <v>12</v>
      </c>
      <c r="E176" s="6">
        <v>14.8</v>
      </c>
      <c r="F176" s="12"/>
      <c r="G176" s="16">
        <f t="shared" si="10"/>
        <v>172</v>
      </c>
      <c r="H176" s="8"/>
      <c r="I176" s="8">
        <v>25.7</v>
      </c>
      <c r="J176" s="8">
        <f t="shared" si="9"/>
        <v>5.8000000000000007</v>
      </c>
      <c r="K176" s="9"/>
      <c r="L176" s="6">
        <v>20.6</v>
      </c>
      <c r="M176" s="6" t="s">
        <v>8</v>
      </c>
      <c r="P176" s="8"/>
    </row>
    <row r="177" spans="3:16" ht="15" thickBot="1" x14ac:dyDescent="0.35">
      <c r="C177" s="5">
        <f t="shared" si="11"/>
        <v>23</v>
      </c>
      <c r="D177" s="6" t="s">
        <v>12</v>
      </c>
      <c r="E177" s="6">
        <v>15.6</v>
      </c>
      <c r="F177" s="12"/>
      <c r="G177" s="16">
        <f t="shared" si="10"/>
        <v>173</v>
      </c>
      <c r="H177" s="8"/>
      <c r="I177" s="8">
        <v>19.100000000000001</v>
      </c>
      <c r="J177" s="8">
        <f t="shared" si="9"/>
        <v>3.7000000000000011</v>
      </c>
      <c r="K177" s="9"/>
      <c r="L177" s="6">
        <v>19.3</v>
      </c>
      <c r="M177" s="6" t="s">
        <v>8</v>
      </c>
      <c r="P177" s="8"/>
    </row>
    <row r="178" spans="3:16" ht="15" thickBot="1" x14ac:dyDescent="0.35">
      <c r="C178" s="5">
        <f t="shared" si="11"/>
        <v>24</v>
      </c>
      <c r="D178" s="6" t="s">
        <v>12</v>
      </c>
      <c r="E178" s="6">
        <v>16.399999999999999</v>
      </c>
      <c r="F178" s="12"/>
      <c r="G178" s="16">
        <f t="shared" si="10"/>
        <v>174</v>
      </c>
      <c r="H178" s="8"/>
      <c r="I178" s="8">
        <v>6.5</v>
      </c>
      <c r="J178" s="8">
        <f t="shared" si="9"/>
        <v>0.60000000000000142</v>
      </c>
      <c r="K178" s="13" t="s">
        <v>26</v>
      </c>
      <c r="L178" s="6">
        <v>17</v>
      </c>
      <c r="M178" s="6" t="s">
        <v>13</v>
      </c>
      <c r="P178" s="8"/>
    </row>
    <row r="179" spans="3:16" ht="15" thickBot="1" x14ac:dyDescent="0.35">
      <c r="C179" s="5">
        <f t="shared" si="11"/>
        <v>25</v>
      </c>
      <c r="D179" s="6" t="s">
        <v>12</v>
      </c>
      <c r="E179" s="6">
        <v>17.2</v>
      </c>
      <c r="F179" s="12"/>
      <c r="G179" s="16">
        <f t="shared" si="10"/>
        <v>175</v>
      </c>
      <c r="H179" s="8"/>
      <c r="I179" s="8">
        <v>0</v>
      </c>
      <c r="J179" s="8">
        <f t="shared" si="9"/>
        <v>-5.1999999999999993</v>
      </c>
      <c r="K179" s="14"/>
      <c r="L179" s="6">
        <v>12</v>
      </c>
      <c r="M179" s="6" t="s">
        <v>15</v>
      </c>
      <c r="P179" s="8"/>
    </row>
    <row r="180" spans="3:16" ht="15" thickBot="1" x14ac:dyDescent="0.35">
      <c r="C180" s="5">
        <f t="shared" si="11"/>
        <v>26</v>
      </c>
      <c r="D180" s="6" t="s">
        <v>12</v>
      </c>
      <c r="E180" s="6">
        <v>18</v>
      </c>
      <c r="F180" s="12"/>
      <c r="G180" s="16">
        <f t="shared" si="10"/>
        <v>176</v>
      </c>
      <c r="H180" s="8"/>
      <c r="I180" s="8">
        <v>-0.4</v>
      </c>
      <c r="J180" s="8">
        <f t="shared" si="9"/>
        <v>-12</v>
      </c>
      <c r="K180" s="14"/>
      <c r="L180" s="6">
        <v>6</v>
      </c>
      <c r="M180" s="6" t="s">
        <v>14</v>
      </c>
      <c r="P180" s="8"/>
    </row>
    <row r="181" spans="3:16" ht="15" thickBot="1" x14ac:dyDescent="0.35">
      <c r="C181" s="5">
        <f t="shared" si="11"/>
        <v>27</v>
      </c>
      <c r="D181" s="6" t="s">
        <v>6</v>
      </c>
      <c r="E181" s="6">
        <v>17.2</v>
      </c>
      <c r="F181" s="9" t="s">
        <v>25</v>
      </c>
      <c r="G181" s="16">
        <f t="shared" si="10"/>
        <v>177</v>
      </c>
      <c r="H181" s="8"/>
      <c r="I181" s="8">
        <v>0</v>
      </c>
      <c r="J181" s="8">
        <f t="shared" si="9"/>
        <v>-15.2</v>
      </c>
      <c r="K181" s="14"/>
      <c r="L181" s="6">
        <v>2</v>
      </c>
      <c r="M181" s="6" t="s">
        <v>14</v>
      </c>
      <c r="P181" s="8"/>
    </row>
    <row r="182" spans="3:16" ht="15" thickBot="1" x14ac:dyDescent="0.35">
      <c r="C182" s="5">
        <f t="shared" si="11"/>
        <v>28</v>
      </c>
      <c r="D182" s="6" t="s">
        <v>7</v>
      </c>
      <c r="E182" s="6">
        <v>22.9</v>
      </c>
      <c r="F182" s="9"/>
      <c r="G182" s="16">
        <f t="shared" si="10"/>
        <v>178</v>
      </c>
      <c r="H182" s="8"/>
      <c r="I182" s="8">
        <v>-9.6</v>
      </c>
      <c r="J182" s="8">
        <f t="shared" si="9"/>
        <v>-21.9</v>
      </c>
      <c r="K182" s="14"/>
      <c r="L182" s="6">
        <v>1</v>
      </c>
      <c r="M182" s="6" t="s">
        <v>14</v>
      </c>
      <c r="P182" s="8"/>
    </row>
    <row r="183" spans="3:16" ht="15" thickBot="1" x14ac:dyDescent="0.35">
      <c r="C183" s="5">
        <f t="shared" si="11"/>
        <v>29</v>
      </c>
      <c r="D183" s="6" t="s">
        <v>7</v>
      </c>
      <c r="E183" s="6">
        <v>28.6</v>
      </c>
      <c r="F183" s="9"/>
      <c r="G183" s="16">
        <f t="shared" si="10"/>
        <v>179</v>
      </c>
      <c r="H183" s="8"/>
      <c r="I183" s="8">
        <v>-20.2</v>
      </c>
      <c r="J183" s="8">
        <f t="shared" si="9"/>
        <v>-28.1</v>
      </c>
      <c r="K183" s="14"/>
      <c r="L183" s="6">
        <v>0.5</v>
      </c>
      <c r="M183" s="6" t="s">
        <v>16</v>
      </c>
      <c r="P183" s="8"/>
    </row>
    <row r="184" spans="3:16" ht="15" thickBot="1" x14ac:dyDescent="0.35">
      <c r="C184" s="5">
        <f t="shared" si="11"/>
        <v>30</v>
      </c>
      <c r="D184" s="6" t="s">
        <v>7</v>
      </c>
      <c r="E184" s="6">
        <v>34.299999999999997</v>
      </c>
      <c r="F184" s="9"/>
      <c r="G184" s="16">
        <f t="shared" si="10"/>
        <v>180</v>
      </c>
      <c r="H184" s="8"/>
      <c r="I184" s="8">
        <v>-31.8</v>
      </c>
      <c r="J184" s="8">
        <f t="shared" si="9"/>
        <v>-33.5</v>
      </c>
      <c r="K184" s="14"/>
      <c r="L184" s="6">
        <v>0.8</v>
      </c>
      <c r="M184" s="6" t="s">
        <v>16</v>
      </c>
      <c r="P184" s="8"/>
    </row>
    <row r="185" spans="3:16" ht="15" thickBot="1" x14ac:dyDescent="0.35">
      <c r="C185" s="5">
        <f t="shared" si="11"/>
        <v>31</v>
      </c>
      <c r="D185" s="6" t="s">
        <v>7</v>
      </c>
      <c r="E185" s="6">
        <v>40</v>
      </c>
      <c r="F185" s="9"/>
      <c r="G185" s="16">
        <f t="shared" si="10"/>
        <v>181</v>
      </c>
      <c r="H185" s="8"/>
      <c r="I185" s="8">
        <v>-45</v>
      </c>
      <c r="J185" s="8">
        <f t="shared" si="9"/>
        <v>-38.700000000000003</v>
      </c>
      <c r="K185" s="14"/>
      <c r="L185" s="6">
        <v>1.3</v>
      </c>
      <c r="M185" s="6" t="s">
        <v>16</v>
      </c>
      <c r="P185" s="8"/>
    </row>
    <row r="186" spans="3:16" ht="15" thickBot="1" x14ac:dyDescent="0.35">
      <c r="C186" s="5">
        <f t="shared" si="11"/>
        <v>32</v>
      </c>
      <c r="D186" s="6" t="s">
        <v>7</v>
      </c>
      <c r="E186" s="6">
        <v>38.700000000000003</v>
      </c>
      <c r="F186" s="9"/>
      <c r="G186" s="16">
        <f t="shared" si="10"/>
        <v>182</v>
      </c>
      <c r="H186" s="8"/>
      <c r="I186" s="8">
        <v>-44</v>
      </c>
      <c r="J186" s="8">
        <f t="shared" si="9"/>
        <v>-36.6</v>
      </c>
      <c r="K186" s="10" t="s">
        <v>27</v>
      </c>
      <c r="L186" s="6">
        <v>2.1</v>
      </c>
      <c r="M186" s="6" t="s">
        <v>29</v>
      </c>
      <c r="P186" s="8"/>
    </row>
    <row r="187" spans="3:16" ht="15" thickBot="1" x14ac:dyDescent="0.35">
      <c r="C187" s="5">
        <f t="shared" si="11"/>
        <v>33</v>
      </c>
      <c r="D187" s="6" t="s">
        <v>8</v>
      </c>
      <c r="E187" s="6">
        <v>37.4</v>
      </c>
      <c r="F187" s="9"/>
      <c r="G187" s="16">
        <f t="shared" si="10"/>
        <v>183</v>
      </c>
      <c r="H187" s="8"/>
      <c r="I187" s="8">
        <v>-43</v>
      </c>
      <c r="J187" s="8">
        <f t="shared" si="9"/>
        <v>-34.5</v>
      </c>
      <c r="K187" s="10"/>
      <c r="L187" s="6">
        <v>2.9</v>
      </c>
      <c r="M187" s="6" t="s">
        <v>29</v>
      </c>
      <c r="P187" s="8"/>
    </row>
    <row r="188" spans="3:16" ht="15" thickBot="1" x14ac:dyDescent="0.35">
      <c r="C188" s="5">
        <f t="shared" si="11"/>
        <v>34</v>
      </c>
      <c r="D188" s="6" t="s">
        <v>8</v>
      </c>
      <c r="E188" s="6">
        <v>36.1</v>
      </c>
      <c r="F188" s="9"/>
      <c r="G188" s="16">
        <f t="shared" si="10"/>
        <v>184</v>
      </c>
      <c r="H188" s="8"/>
      <c r="I188" s="8">
        <v>-42</v>
      </c>
      <c r="J188" s="8">
        <f t="shared" si="9"/>
        <v>-32.4</v>
      </c>
      <c r="K188" s="10"/>
      <c r="L188" s="6">
        <v>3.7</v>
      </c>
      <c r="M188" s="6" t="s">
        <v>29</v>
      </c>
      <c r="P188" s="8"/>
    </row>
    <row r="189" spans="3:16" ht="15" thickBot="1" x14ac:dyDescent="0.35">
      <c r="C189" s="5">
        <f t="shared" si="11"/>
        <v>35</v>
      </c>
      <c r="D189" s="6" t="s">
        <v>8</v>
      </c>
      <c r="E189" s="6">
        <v>34.799999999999997</v>
      </c>
      <c r="F189" s="9"/>
      <c r="G189" s="16">
        <f t="shared" si="10"/>
        <v>185</v>
      </c>
      <c r="H189" s="8"/>
      <c r="I189" s="8">
        <v>-40.9</v>
      </c>
      <c r="J189" s="8">
        <f t="shared" si="9"/>
        <v>-30.299999999999997</v>
      </c>
      <c r="K189" s="10"/>
      <c r="L189" s="6">
        <v>4.5</v>
      </c>
      <c r="M189" s="6" t="s">
        <v>29</v>
      </c>
      <c r="P189" s="8"/>
    </row>
    <row r="190" spans="3:16" ht="29.4" thickBot="1" x14ac:dyDescent="0.35">
      <c r="C190" s="5">
        <f t="shared" si="11"/>
        <v>36</v>
      </c>
      <c r="D190" s="6" t="s">
        <v>8</v>
      </c>
      <c r="E190" s="6">
        <v>33.5</v>
      </c>
      <c r="F190" s="9"/>
      <c r="G190" s="16">
        <f t="shared" si="10"/>
        <v>186</v>
      </c>
      <c r="H190" s="8"/>
      <c r="I190" s="8">
        <v>-39.9</v>
      </c>
      <c r="J190" s="8">
        <f t="shared" si="9"/>
        <v>-28.2</v>
      </c>
      <c r="K190" s="12" t="s">
        <v>28</v>
      </c>
      <c r="L190" s="6">
        <v>5.3</v>
      </c>
      <c r="M190" s="11" t="s">
        <v>9</v>
      </c>
      <c r="P190" s="8"/>
    </row>
    <row r="191" spans="3:16" ht="15" thickBot="1" x14ac:dyDescent="0.35">
      <c r="C191" s="5">
        <f t="shared" si="11"/>
        <v>37</v>
      </c>
      <c r="D191" s="6" t="s">
        <v>8</v>
      </c>
      <c r="E191" s="6">
        <v>32.200000000000003</v>
      </c>
      <c r="F191" s="9"/>
      <c r="G191" s="16">
        <f t="shared" si="10"/>
        <v>187</v>
      </c>
      <c r="H191" s="8"/>
      <c r="I191" s="8">
        <v>-38.9</v>
      </c>
      <c r="J191" s="8">
        <f t="shared" si="9"/>
        <v>-26.1</v>
      </c>
      <c r="K191" s="12"/>
      <c r="L191" s="6">
        <v>6.1</v>
      </c>
      <c r="M191" s="6" t="s">
        <v>17</v>
      </c>
      <c r="P191" s="8"/>
    </row>
    <row r="192" spans="3:16" ht="15" thickBot="1" x14ac:dyDescent="0.35">
      <c r="C192" s="5">
        <f t="shared" si="11"/>
        <v>38</v>
      </c>
      <c r="D192" s="6" t="s">
        <v>8</v>
      </c>
      <c r="E192" s="6">
        <v>30.9</v>
      </c>
      <c r="F192" s="9"/>
      <c r="G192" s="16">
        <f t="shared" si="10"/>
        <v>188</v>
      </c>
      <c r="H192" s="8"/>
      <c r="I192" s="8">
        <v>-37.9</v>
      </c>
      <c r="J192" s="8">
        <f t="shared" si="9"/>
        <v>-24</v>
      </c>
      <c r="K192" s="12"/>
      <c r="L192" s="6">
        <v>6.9</v>
      </c>
      <c r="M192" s="6" t="s">
        <v>17</v>
      </c>
      <c r="P192" s="8"/>
    </row>
    <row r="193" spans="3:16" ht="15" thickBot="1" x14ac:dyDescent="0.35">
      <c r="C193" s="5">
        <f t="shared" si="11"/>
        <v>39</v>
      </c>
      <c r="D193" s="6" t="s">
        <v>8</v>
      </c>
      <c r="E193" s="6">
        <v>29.6</v>
      </c>
      <c r="F193" s="9"/>
      <c r="G193" s="16">
        <f t="shared" si="10"/>
        <v>189</v>
      </c>
      <c r="H193" s="8"/>
      <c r="I193" s="8">
        <v>-36.9</v>
      </c>
      <c r="J193" s="8">
        <f t="shared" si="9"/>
        <v>-21.900000000000002</v>
      </c>
      <c r="K193" s="12"/>
      <c r="L193" s="6">
        <v>7.7</v>
      </c>
      <c r="M193" s="6" t="s">
        <v>17</v>
      </c>
      <c r="P193" s="8"/>
    </row>
    <row r="194" spans="3:16" ht="15" thickBot="1" x14ac:dyDescent="0.35">
      <c r="C194" s="5">
        <f t="shared" si="11"/>
        <v>40</v>
      </c>
      <c r="D194" s="6" t="s">
        <v>8</v>
      </c>
      <c r="E194" s="6">
        <v>28.4</v>
      </c>
      <c r="F194" s="9"/>
      <c r="G194" s="16">
        <f t="shared" si="10"/>
        <v>190</v>
      </c>
      <c r="H194" s="8"/>
      <c r="I194" s="8">
        <v>-35.9</v>
      </c>
      <c r="J194" s="8">
        <f t="shared" si="9"/>
        <v>-19.899999999999999</v>
      </c>
      <c r="K194" s="12"/>
      <c r="L194" s="6">
        <v>8.5</v>
      </c>
      <c r="M194" s="6" t="s">
        <v>17</v>
      </c>
      <c r="P194" s="8"/>
    </row>
    <row r="195" spans="3:16" ht="15" thickBot="1" x14ac:dyDescent="0.35">
      <c r="C195" s="5">
        <f t="shared" si="11"/>
        <v>41</v>
      </c>
      <c r="D195" s="6" t="s">
        <v>8</v>
      </c>
      <c r="E195" s="6">
        <v>27.1</v>
      </c>
      <c r="F195" s="9"/>
      <c r="G195" s="16">
        <f t="shared" si="10"/>
        <v>191</v>
      </c>
      <c r="H195" s="8"/>
      <c r="I195" s="8">
        <v>-34.799999999999997</v>
      </c>
      <c r="J195" s="8">
        <f t="shared" si="9"/>
        <v>-17.8</v>
      </c>
      <c r="K195" s="12"/>
      <c r="L195" s="6">
        <v>9.3000000000000007</v>
      </c>
      <c r="M195" s="6" t="s">
        <v>17</v>
      </c>
      <c r="P195" s="8"/>
    </row>
    <row r="196" spans="3:16" ht="15" thickBot="1" x14ac:dyDescent="0.35">
      <c r="C196" s="5">
        <f t="shared" si="11"/>
        <v>42</v>
      </c>
      <c r="D196" s="6" t="s">
        <v>8</v>
      </c>
      <c r="E196" s="6">
        <v>25.8</v>
      </c>
      <c r="F196" s="9"/>
      <c r="G196" s="16">
        <f t="shared" si="10"/>
        <v>192</v>
      </c>
      <c r="H196" s="8"/>
      <c r="I196" s="8">
        <v>-33.799999999999997</v>
      </c>
      <c r="J196" s="8">
        <f t="shared" si="9"/>
        <v>-15.8</v>
      </c>
      <c r="K196" s="12"/>
      <c r="L196" s="6">
        <v>10</v>
      </c>
      <c r="M196" s="6" t="s">
        <v>17</v>
      </c>
      <c r="P196" s="8"/>
    </row>
    <row r="197" spans="3:16" ht="15" thickBot="1" x14ac:dyDescent="0.35">
      <c r="C197" s="5">
        <f t="shared" si="11"/>
        <v>43</v>
      </c>
      <c r="D197" s="6" t="s">
        <v>8</v>
      </c>
      <c r="E197" s="6">
        <v>24.5</v>
      </c>
      <c r="F197" s="9"/>
      <c r="G197" s="16">
        <f t="shared" si="10"/>
        <v>193</v>
      </c>
      <c r="H197" s="8"/>
      <c r="I197" s="8">
        <v>-32.799999999999997</v>
      </c>
      <c r="J197" s="8">
        <f t="shared" si="9"/>
        <v>-13.7</v>
      </c>
      <c r="K197" s="12"/>
      <c r="L197" s="6">
        <v>10.8</v>
      </c>
      <c r="M197" s="6" t="s">
        <v>17</v>
      </c>
      <c r="P197" s="8"/>
    </row>
    <row r="198" spans="3:16" ht="15" thickBot="1" x14ac:dyDescent="0.35">
      <c r="C198" s="5">
        <f t="shared" si="11"/>
        <v>44</v>
      </c>
      <c r="D198" s="6" t="s">
        <v>8</v>
      </c>
      <c r="E198" s="6">
        <v>23.2</v>
      </c>
      <c r="F198" s="9"/>
      <c r="G198" s="16">
        <f t="shared" si="10"/>
        <v>194</v>
      </c>
      <c r="H198" s="8"/>
      <c r="I198" s="8">
        <v>-31.8</v>
      </c>
      <c r="J198" s="8">
        <f t="shared" ref="J198:J204" si="12">+L198-E198</f>
        <v>-11.6</v>
      </c>
      <c r="K198" s="12"/>
      <c r="L198" s="6">
        <v>11.6</v>
      </c>
      <c r="M198" s="6" t="s">
        <v>17</v>
      </c>
      <c r="P198" s="8"/>
    </row>
    <row r="199" spans="3:16" ht="15" thickBot="1" x14ac:dyDescent="0.35">
      <c r="C199" s="5">
        <f t="shared" si="11"/>
        <v>45</v>
      </c>
      <c r="D199" s="6" t="s">
        <v>8</v>
      </c>
      <c r="E199" s="6">
        <v>21.9</v>
      </c>
      <c r="F199" s="9"/>
      <c r="G199" s="16">
        <f t="shared" si="10"/>
        <v>195</v>
      </c>
      <c r="H199" s="8"/>
      <c r="I199" s="8">
        <v>-30.8</v>
      </c>
      <c r="J199" s="8">
        <f t="shared" si="12"/>
        <v>-9.4999999999999982</v>
      </c>
      <c r="K199" s="12"/>
      <c r="L199" s="6">
        <v>12.4</v>
      </c>
      <c r="M199" s="6" t="s">
        <v>17</v>
      </c>
      <c r="P199" s="8"/>
    </row>
    <row r="200" spans="3:16" ht="29.4" thickBot="1" x14ac:dyDescent="0.35">
      <c r="C200" s="5">
        <f t="shared" si="11"/>
        <v>46</v>
      </c>
      <c r="D200" s="6" t="s">
        <v>8</v>
      </c>
      <c r="E200" s="6">
        <v>20.6</v>
      </c>
      <c r="F200" s="9"/>
      <c r="G200" s="16">
        <f t="shared" si="10"/>
        <v>196</v>
      </c>
      <c r="H200" s="8"/>
      <c r="I200" s="8">
        <v>-29.8</v>
      </c>
      <c r="J200" s="8">
        <f t="shared" si="12"/>
        <v>-7.4000000000000021</v>
      </c>
      <c r="K200" s="12"/>
      <c r="L200" s="6">
        <v>13.2</v>
      </c>
      <c r="M200" s="11" t="s">
        <v>18</v>
      </c>
      <c r="P200" s="8"/>
    </row>
    <row r="201" spans="3:16" ht="15" thickBot="1" x14ac:dyDescent="0.35">
      <c r="C201" s="5">
        <f t="shared" si="11"/>
        <v>47</v>
      </c>
      <c r="D201" s="6" t="s">
        <v>8</v>
      </c>
      <c r="E201" s="6">
        <v>19.3</v>
      </c>
      <c r="F201" s="9"/>
      <c r="G201" s="16">
        <f t="shared" si="10"/>
        <v>197</v>
      </c>
      <c r="H201" s="8"/>
      <c r="I201" s="8">
        <v>-28.8</v>
      </c>
      <c r="J201" s="8">
        <f t="shared" si="12"/>
        <v>-5.3000000000000007</v>
      </c>
      <c r="K201" s="12"/>
      <c r="L201" s="6">
        <v>14</v>
      </c>
      <c r="M201" s="6" t="s">
        <v>19</v>
      </c>
      <c r="P201" s="8"/>
    </row>
    <row r="202" spans="3:16" ht="15" thickBot="1" x14ac:dyDescent="0.35">
      <c r="C202" s="5">
        <f t="shared" si="11"/>
        <v>48</v>
      </c>
      <c r="D202" s="6" t="s">
        <v>13</v>
      </c>
      <c r="E202" s="6">
        <v>17</v>
      </c>
      <c r="F202" s="7" t="s">
        <v>26</v>
      </c>
      <c r="G202" s="16">
        <f t="shared" si="10"/>
        <v>198</v>
      </c>
      <c r="H202" s="8"/>
      <c r="I202" s="8">
        <v>-25.7</v>
      </c>
      <c r="J202" s="8">
        <f t="shared" si="12"/>
        <v>-2.1999999999999993</v>
      </c>
      <c r="K202" s="12"/>
      <c r="L202" s="6">
        <v>14.8</v>
      </c>
      <c r="M202" s="6" t="s">
        <v>19</v>
      </c>
      <c r="P202" s="8"/>
    </row>
    <row r="203" spans="3:16" ht="15" thickBot="1" x14ac:dyDescent="0.35">
      <c r="C203" s="5">
        <f t="shared" si="11"/>
        <v>49</v>
      </c>
      <c r="D203" s="6" t="s">
        <v>20</v>
      </c>
      <c r="E203" s="6">
        <v>12</v>
      </c>
      <c r="F203" s="7"/>
      <c r="G203" s="16">
        <f t="shared" si="10"/>
        <v>199</v>
      </c>
      <c r="H203" s="8"/>
      <c r="I203" s="8">
        <v>-19.100000000000001</v>
      </c>
      <c r="J203" s="8">
        <f t="shared" si="12"/>
        <v>3.5999999999999996</v>
      </c>
      <c r="K203" s="12"/>
      <c r="L203" s="6">
        <v>15.6</v>
      </c>
      <c r="M203" s="6" t="s">
        <v>19</v>
      </c>
      <c r="P203" s="8"/>
    </row>
    <row r="204" spans="3:16" x14ac:dyDescent="0.3">
      <c r="C204" s="5">
        <f t="shared" si="11"/>
        <v>50</v>
      </c>
      <c r="D204" s="6" t="s">
        <v>21</v>
      </c>
      <c r="E204" s="6">
        <v>6</v>
      </c>
      <c r="F204" s="7"/>
      <c r="G204" s="8">
        <f t="shared" si="10"/>
        <v>200</v>
      </c>
      <c r="H204" s="8"/>
      <c r="I204" s="8">
        <v>-6.5</v>
      </c>
      <c r="J204" s="8">
        <f t="shared" si="12"/>
        <v>10.399999999999999</v>
      </c>
      <c r="K204" s="12"/>
      <c r="L204" s="6">
        <v>16.399999999999999</v>
      </c>
      <c r="M204" s="6" t="s">
        <v>19</v>
      </c>
      <c r="P204" s="8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5"/>
  <sheetViews>
    <sheetView topLeftCell="A12" workbookViewId="0">
      <selection activeCell="H32" sqref="H32"/>
    </sheetView>
  </sheetViews>
  <sheetFormatPr baseColWidth="10" defaultRowHeight="14.4" x14ac:dyDescent="0.3"/>
  <cols>
    <col min="2" max="2" width="8.77734375" bestFit="1" customWidth="1"/>
    <col min="3" max="3" width="30.88671875" bestFit="1" customWidth="1"/>
    <col min="4" max="4" width="22.44140625" bestFit="1" customWidth="1"/>
    <col min="5" max="5" width="32.44140625" bestFit="1" customWidth="1"/>
  </cols>
  <sheetData>
    <row r="3" spans="1:5" x14ac:dyDescent="0.3">
      <c r="A3" t="s">
        <v>32</v>
      </c>
      <c r="B3" s="19">
        <v>0.4</v>
      </c>
      <c r="C3" s="19"/>
    </row>
    <row r="4" spans="1:5" ht="16.2" thickBot="1" x14ac:dyDescent="0.35">
      <c r="B4" s="21" t="s">
        <v>24</v>
      </c>
      <c r="C4" s="23" t="s">
        <v>22</v>
      </c>
      <c r="D4" s="23" t="s">
        <v>31</v>
      </c>
      <c r="E4" s="23" t="s">
        <v>23</v>
      </c>
    </row>
    <row r="5" spans="1:5" x14ac:dyDescent="0.3">
      <c r="B5">
        <v>0</v>
      </c>
      <c r="C5" s="22">
        <v>2</v>
      </c>
      <c r="D5" s="24">
        <v>0</v>
      </c>
      <c r="E5" s="22">
        <v>17.2</v>
      </c>
    </row>
    <row r="6" spans="1:5" x14ac:dyDescent="0.3">
      <c r="B6">
        <f>+B5+B$3</f>
        <v>0.4</v>
      </c>
      <c r="C6" s="22">
        <v>1</v>
      </c>
      <c r="D6" s="24">
        <v>9.6</v>
      </c>
      <c r="E6" s="22">
        <v>18</v>
      </c>
    </row>
    <row r="7" spans="1:5" x14ac:dyDescent="0.3">
      <c r="B7">
        <f t="shared" ref="B7:B55" si="0">+B6+B$3</f>
        <v>0.8</v>
      </c>
      <c r="C7" s="22">
        <v>0.5</v>
      </c>
      <c r="D7" s="24">
        <v>20.2</v>
      </c>
      <c r="E7" s="22">
        <v>17.2</v>
      </c>
    </row>
    <row r="8" spans="1:5" x14ac:dyDescent="0.3">
      <c r="B8">
        <f t="shared" si="0"/>
        <v>1.2000000000000002</v>
      </c>
      <c r="C8" s="22">
        <v>0.8</v>
      </c>
      <c r="D8" s="24">
        <v>31.8</v>
      </c>
      <c r="E8" s="22">
        <v>22.9</v>
      </c>
    </row>
    <row r="9" spans="1:5" x14ac:dyDescent="0.3">
      <c r="B9">
        <f t="shared" si="0"/>
        <v>1.6</v>
      </c>
      <c r="C9" s="22">
        <v>1.3</v>
      </c>
      <c r="D9" s="24">
        <v>45</v>
      </c>
      <c r="E9" s="22">
        <v>28.6</v>
      </c>
    </row>
    <row r="10" spans="1:5" x14ac:dyDescent="0.3">
      <c r="B10">
        <f t="shared" si="0"/>
        <v>2</v>
      </c>
      <c r="C10" s="22">
        <v>2.1</v>
      </c>
      <c r="D10" s="24">
        <v>44</v>
      </c>
      <c r="E10" s="22">
        <v>34.299999999999997</v>
      </c>
    </row>
    <row r="11" spans="1:5" x14ac:dyDescent="0.3">
      <c r="B11">
        <f t="shared" si="0"/>
        <v>2.4</v>
      </c>
      <c r="C11" s="22">
        <v>2.9</v>
      </c>
      <c r="D11" s="24">
        <v>43</v>
      </c>
      <c r="E11" s="22">
        <v>40</v>
      </c>
    </row>
    <row r="12" spans="1:5" x14ac:dyDescent="0.3">
      <c r="B12">
        <f t="shared" si="0"/>
        <v>2.8</v>
      </c>
      <c r="C12" s="22">
        <v>3.7</v>
      </c>
      <c r="D12" s="24">
        <v>42</v>
      </c>
      <c r="E12" s="22">
        <v>38.700000000000003</v>
      </c>
    </row>
    <row r="13" spans="1:5" x14ac:dyDescent="0.3">
      <c r="B13">
        <f t="shared" si="0"/>
        <v>3.1999999999999997</v>
      </c>
      <c r="C13" s="22">
        <v>4.5</v>
      </c>
      <c r="D13" s="24">
        <v>40.9</v>
      </c>
      <c r="E13" s="22">
        <v>37.4</v>
      </c>
    </row>
    <row r="14" spans="1:5" x14ac:dyDescent="0.3">
      <c r="B14">
        <f t="shared" si="0"/>
        <v>3.5999999999999996</v>
      </c>
      <c r="C14" s="22">
        <v>5.3</v>
      </c>
      <c r="D14" s="24">
        <v>39.9</v>
      </c>
      <c r="E14" s="22">
        <v>36.1</v>
      </c>
    </row>
    <row r="15" spans="1:5" x14ac:dyDescent="0.3">
      <c r="B15">
        <f t="shared" si="0"/>
        <v>3.9999999999999996</v>
      </c>
      <c r="C15" s="22">
        <v>6.1</v>
      </c>
      <c r="D15" s="24">
        <v>38.9</v>
      </c>
      <c r="E15" s="22">
        <v>34.799999999999997</v>
      </c>
    </row>
    <row r="16" spans="1:5" x14ac:dyDescent="0.3">
      <c r="B16">
        <f t="shared" si="0"/>
        <v>4.3999999999999995</v>
      </c>
      <c r="C16" s="22">
        <v>6.9</v>
      </c>
      <c r="D16" s="24">
        <v>37.9</v>
      </c>
      <c r="E16" s="22">
        <v>33.5</v>
      </c>
    </row>
    <row r="17" spans="2:7" x14ac:dyDescent="0.3">
      <c r="B17">
        <f t="shared" si="0"/>
        <v>4.8</v>
      </c>
      <c r="C17" s="22">
        <v>7.7</v>
      </c>
      <c r="D17" s="24">
        <v>36.9</v>
      </c>
      <c r="E17" s="22">
        <v>32.200000000000003</v>
      </c>
    </row>
    <row r="18" spans="2:7" x14ac:dyDescent="0.3">
      <c r="B18">
        <f t="shared" si="0"/>
        <v>5.2</v>
      </c>
      <c r="C18" s="22">
        <v>8.5</v>
      </c>
      <c r="D18" s="24">
        <v>35.9</v>
      </c>
      <c r="E18" s="22">
        <v>30.9</v>
      </c>
    </row>
    <row r="19" spans="2:7" x14ac:dyDescent="0.3">
      <c r="B19">
        <f t="shared" si="0"/>
        <v>5.6000000000000005</v>
      </c>
      <c r="C19" s="22">
        <v>9.3000000000000007</v>
      </c>
      <c r="D19" s="24">
        <v>34.799999999999997</v>
      </c>
      <c r="E19" s="22">
        <v>28.9</v>
      </c>
    </row>
    <row r="20" spans="2:7" x14ac:dyDescent="0.3">
      <c r="B20">
        <f t="shared" si="0"/>
        <v>6.0000000000000009</v>
      </c>
      <c r="C20" s="22">
        <v>10</v>
      </c>
      <c r="D20" s="24">
        <v>33.799999999999997</v>
      </c>
      <c r="E20" s="22">
        <v>28.4</v>
      </c>
    </row>
    <row r="21" spans="2:7" x14ac:dyDescent="0.3">
      <c r="B21">
        <f t="shared" si="0"/>
        <v>6.4000000000000012</v>
      </c>
      <c r="C21" s="22">
        <v>10.8</v>
      </c>
      <c r="D21" s="24">
        <v>32.799999999999997</v>
      </c>
      <c r="E21" s="22">
        <v>27.1</v>
      </c>
    </row>
    <row r="22" spans="2:7" x14ac:dyDescent="0.3">
      <c r="B22">
        <f t="shared" si="0"/>
        <v>6.8000000000000016</v>
      </c>
      <c r="C22" s="22">
        <v>11.6</v>
      </c>
      <c r="D22" s="24">
        <v>31.8</v>
      </c>
      <c r="E22" s="22">
        <v>25.8</v>
      </c>
    </row>
    <row r="23" spans="2:7" x14ac:dyDescent="0.3">
      <c r="B23">
        <f t="shared" si="0"/>
        <v>7.200000000000002</v>
      </c>
      <c r="C23" s="22">
        <v>12.4</v>
      </c>
      <c r="D23" s="24">
        <v>30.8</v>
      </c>
      <c r="E23" s="22">
        <v>24.5</v>
      </c>
    </row>
    <row r="24" spans="2:7" x14ac:dyDescent="0.3">
      <c r="B24">
        <f t="shared" si="0"/>
        <v>7.6000000000000023</v>
      </c>
      <c r="C24" s="22">
        <v>13.2</v>
      </c>
      <c r="D24" s="24">
        <v>29.8</v>
      </c>
      <c r="E24" s="22">
        <v>23.2</v>
      </c>
    </row>
    <row r="25" spans="2:7" x14ac:dyDescent="0.3">
      <c r="B25">
        <f t="shared" si="0"/>
        <v>8.0000000000000018</v>
      </c>
      <c r="C25" s="22">
        <v>14</v>
      </c>
      <c r="D25" s="24">
        <v>28.8</v>
      </c>
      <c r="E25" s="22">
        <v>22.9</v>
      </c>
    </row>
    <row r="26" spans="2:7" x14ac:dyDescent="0.3">
      <c r="B26">
        <f t="shared" si="0"/>
        <v>8.4000000000000021</v>
      </c>
      <c r="C26" s="22">
        <v>14.8</v>
      </c>
      <c r="D26" s="24">
        <v>25.7</v>
      </c>
      <c r="E26" s="22">
        <v>20.6</v>
      </c>
    </row>
    <row r="27" spans="2:7" x14ac:dyDescent="0.3">
      <c r="B27">
        <f t="shared" si="0"/>
        <v>8.8000000000000025</v>
      </c>
      <c r="C27" s="22">
        <v>15.6</v>
      </c>
      <c r="D27" s="24">
        <v>19.100000000000001</v>
      </c>
      <c r="E27" s="22">
        <v>19.3</v>
      </c>
    </row>
    <row r="28" spans="2:7" x14ac:dyDescent="0.3">
      <c r="B28">
        <f t="shared" si="0"/>
        <v>9.2000000000000028</v>
      </c>
      <c r="C28" s="22">
        <v>16.399999999999999</v>
      </c>
      <c r="D28" s="24">
        <v>6.5</v>
      </c>
      <c r="E28" s="22">
        <v>17</v>
      </c>
    </row>
    <row r="29" spans="2:7" x14ac:dyDescent="0.3">
      <c r="B29">
        <f t="shared" si="0"/>
        <v>9.6000000000000032</v>
      </c>
      <c r="C29" s="22">
        <v>17.2</v>
      </c>
      <c r="D29" s="24">
        <v>0</v>
      </c>
      <c r="E29" s="22">
        <v>12</v>
      </c>
    </row>
    <row r="30" spans="2:7" x14ac:dyDescent="0.3">
      <c r="B30">
        <f t="shared" si="0"/>
        <v>10.000000000000004</v>
      </c>
      <c r="C30" s="22">
        <v>18</v>
      </c>
      <c r="D30" s="24">
        <v>-0.4</v>
      </c>
      <c r="E30" s="22">
        <v>6</v>
      </c>
    </row>
    <row r="31" spans="2:7" x14ac:dyDescent="0.3">
      <c r="B31">
        <f t="shared" si="0"/>
        <v>10.400000000000004</v>
      </c>
      <c r="C31" s="22">
        <v>17.2</v>
      </c>
      <c r="D31" s="24">
        <v>0</v>
      </c>
      <c r="E31" s="22">
        <v>2</v>
      </c>
    </row>
    <row r="32" spans="2:7" x14ac:dyDescent="0.3">
      <c r="B32">
        <f t="shared" si="0"/>
        <v>10.800000000000004</v>
      </c>
      <c r="C32" s="22">
        <v>22.9</v>
      </c>
      <c r="D32" s="24">
        <v>-9.6</v>
      </c>
      <c r="E32" s="22">
        <v>1</v>
      </c>
      <c r="F32" t="s">
        <v>34</v>
      </c>
      <c r="G32">
        <v>90</v>
      </c>
    </row>
    <row r="33" spans="2:9" x14ac:dyDescent="0.3">
      <c r="B33">
        <f t="shared" si="0"/>
        <v>11.200000000000005</v>
      </c>
      <c r="C33" s="22">
        <v>28.6</v>
      </c>
      <c r="D33" s="24">
        <v>-20.2</v>
      </c>
      <c r="E33" s="22">
        <v>0.5</v>
      </c>
      <c r="F33" t="s">
        <v>33</v>
      </c>
      <c r="G33">
        <v>84</v>
      </c>
    </row>
    <row r="34" spans="2:9" x14ac:dyDescent="0.3">
      <c r="B34">
        <f t="shared" si="0"/>
        <v>11.600000000000005</v>
      </c>
      <c r="C34" s="22">
        <v>34.299999999999997</v>
      </c>
      <c r="D34" s="24">
        <v>-31.8</v>
      </c>
      <c r="E34" s="22">
        <v>0.8</v>
      </c>
      <c r="F34" t="s">
        <v>35</v>
      </c>
      <c r="G34">
        <v>3.14</v>
      </c>
      <c r="I34">
        <f>+G33/2</f>
        <v>42</v>
      </c>
    </row>
    <row r="35" spans="2:9" x14ac:dyDescent="0.3">
      <c r="B35">
        <f t="shared" si="0"/>
        <v>12.000000000000005</v>
      </c>
      <c r="C35" s="22">
        <v>40</v>
      </c>
      <c r="D35" s="24">
        <v>-45</v>
      </c>
      <c r="E35" s="22">
        <v>1.3</v>
      </c>
    </row>
    <row r="36" spans="2:9" x14ac:dyDescent="0.3">
      <c r="B36">
        <f t="shared" si="0"/>
        <v>12.400000000000006</v>
      </c>
      <c r="C36" s="22">
        <v>38.700000000000003</v>
      </c>
      <c r="D36" s="24">
        <v>-44</v>
      </c>
      <c r="E36" s="22">
        <v>2.1</v>
      </c>
      <c r="I36">
        <f>+I34*I34*G34*G32/1000</f>
        <v>498.50640000000004</v>
      </c>
    </row>
    <row r="37" spans="2:9" x14ac:dyDescent="0.3">
      <c r="B37">
        <f t="shared" si="0"/>
        <v>12.800000000000006</v>
      </c>
      <c r="C37" s="22">
        <v>37.4</v>
      </c>
      <c r="D37" s="24">
        <v>-43</v>
      </c>
      <c r="E37" s="22">
        <v>2.9</v>
      </c>
    </row>
    <row r="38" spans="2:9" x14ac:dyDescent="0.3">
      <c r="B38">
        <f t="shared" si="0"/>
        <v>13.200000000000006</v>
      </c>
      <c r="C38" s="22">
        <v>36.1</v>
      </c>
      <c r="D38" s="24">
        <v>-42</v>
      </c>
      <c r="E38" s="22">
        <v>3.7</v>
      </c>
    </row>
    <row r="39" spans="2:9" x14ac:dyDescent="0.3">
      <c r="B39">
        <f t="shared" si="0"/>
        <v>13.600000000000007</v>
      </c>
      <c r="C39" s="22">
        <v>34.799999999999997</v>
      </c>
      <c r="D39" s="24">
        <v>-40.9</v>
      </c>
      <c r="E39" s="22">
        <v>4.5</v>
      </c>
    </row>
    <row r="40" spans="2:9" x14ac:dyDescent="0.3">
      <c r="B40">
        <f t="shared" si="0"/>
        <v>14.000000000000007</v>
      </c>
      <c r="C40" s="22">
        <v>33.5</v>
      </c>
      <c r="D40" s="24">
        <v>-39.9</v>
      </c>
      <c r="E40" s="22">
        <v>5.3</v>
      </c>
    </row>
    <row r="41" spans="2:9" x14ac:dyDescent="0.3">
      <c r="B41">
        <f t="shared" si="0"/>
        <v>14.400000000000007</v>
      </c>
      <c r="C41" s="22">
        <v>32.200000000000003</v>
      </c>
      <c r="D41" s="24">
        <v>-38.9</v>
      </c>
      <c r="E41" s="22">
        <v>6.1</v>
      </c>
    </row>
    <row r="42" spans="2:9" x14ac:dyDescent="0.3">
      <c r="B42">
        <f t="shared" si="0"/>
        <v>14.800000000000008</v>
      </c>
      <c r="C42" s="22">
        <v>30.9</v>
      </c>
      <c r="D42" s="24">
        <v>-37.9</v>
      </c>
      <c r="E42" s="22">
        <v>6.9</v>
      </c>
    </row>
    <row r="43" spans="2:9" x14ac:dyDescent="0.3">
      <c r="B43">
        <f t="shared" si="0"/>
        <v>15.200000000000008</v>
      </c>
      <c r="C43" s="22">
        <v>29.6</v>
      </c>
      <c r="D43" s="24">
        <v>-36.9</v>
      </c>
      <c r="E43" s="22">
        <v>7.7</v>
      </c>
    </row>
    <row r="44" spans="2:9" x14ac:dyDescent="0.3">
      <c r="B44">
        <f t="shared" si="0"/>
        <v>15.600000000000009</v>
      </c>
      <c r="C44" s="22">
        <v>28.4</v>
      </c>
      <c r="D44" s="24">
        <v>-35.9</v>
      </c>
      <c r="E44" s="22">
        <v>8.5</v>
      </c>
    </row>
    <row r="45" spans="2:9" x14ac:dyDescent="0.3">
      <c r="B45">
        <f t="shared" si="0"/>
        <v>16.000000000000007</v>
      </c>
      <c r="C45" s="22">
        <v>27.1</v>
      </c>
      <c r="D45" s="24">
        <v>-34.799999999999997</v>
      </c>
      <c r="E45" s="22">
        <v>9.3000000000000007</v>
      </c>
    </row>
    <row r="46" spans="2:9" x14ac:dyDescent="0.3">
      <c r="B46">
        <f t="shared" si="0"/>
        <v>16.400000000000006</v>
      </c>
      <c r="C46" s="22">
        <v>25.8</v>
      </c>
      <c r="D46" s="24">
        <v>-33.799999999999997</v>
      </c>
      <c r="E46" s="22">
        <v>10</v>
      </c>
    </row>
    <row r="47" spans="2:9" x14ac:dyDescent="0.3">
      <c r="B47">
        <f t="shared" si="0"/>
        <v>16.800000000000004</v>
      </c>
      <c r="C47" s="22">
        <v>24.5</v>
      </c>
      <c r="D47" s="24">
        <v>-32.799999999999997</v>
      </c>
      <c r="E47" s="22">
        <v>10.8</v>
      </c>
    </row>
    <row r="48" spans="2:9" x14ac:dyDescent="0.3">
      <c r="B48">
        <f t="shared" si="0"/>
        <v>17.200000000000003</v>
      </c>
      <c r="C48" s="22">
        <v>23.2</v>
      </c>
      <c r="D48" s="24">
        <v>-31.8</v>
      </c>
      <c r="E48" s="22">
        <v>11.6</v>
      </c>
    </row>
    <row r="49" spans="2:5" x14ac:dyDescent="0.3">
      <c r="B49">
        <f t="shared" si="0"/>
        <v>17.600000000000001</v>
      </c>
      <c r="C49" s="22">
        <v>21.9</v>
      </c>
      <c r="D49" s="24">
        <v>-30.8</v>
      </c>
      <c r="E49" s="22">
        <v>12.4</v>
      </c>
    </row>
    <row r="50" spans="2:5" x14ac:dyDescent="0.3">
      <c r="B50">
        <f t="shared" si="0"/>
        <v>18</v>
      </c>
      <c r="C50" s="22">
        <v>20.6</v>
      </c>
      <c r="D50" s="24">
        <v>-29.8</v>
      </c>
      <c r="E50" s="22">
        <v>13.2</v>
      </c>
    </row>
    <row r="51" spans="2:5" x14ac:dyDescent="0.3">
      <c r="B51">
        <f t="shared" si="0"/>
        <v>18.399999999999999</v>
      </c>
      <c r="C51" s="22">
        <v>19.3</v>
      </c>
      <c r="D51" s="24">
        <v>-28.8</v>
      </c>
      <c r="E51" s="22">
        <v>14</v>
      </c>
    </row>
    <row r="52" spans="2:5" x14ac:dyDescent="0.3">
      <c r="B52">
        <f t="shared" si="0"/>
        <v>18.799999999999997</v>
      </c>
      <c r="C52" s="22">
        <v>17</v>
      </c>
      <c r="D52" s="24">
        <v>-25.7</v>
      </c>
      <c r="E52" s="22">
        <v>14.8</v>
      </c>
    </row>
    <row r="53" spans="2:5" x14ac:dyDescent="0.3">
      <c r="B53">
        <f t="shared" si="0"/>
        <v>19.199999999999996</v>
      </c>
      <c r="C53" s="22">
        <v>12</v>
      </c>
      <c r="D53" s="24">
        <v>-19.100000000000001</v>
      </c>
      <c r="E53" s="22">
        <v>15.6</v>
      </c>
    </row>
    <row r="54" spans="2:5" x14ac:dyDescent="0.3">
      <c r="B54">
        <f t="shared" si="0"/>
        <v>19.599999999999994</v>
      </c>
      <c r="C54" s="22">
        <v>6</v>
      </c>
      <c r="D54" s="24">
        <v>-6.5</v>
      </c>
      <c r="E54" s="22">
        <v>16.399999999999999</v>
      </c>
    </row>
    <row r="55" spans="2:5" x14ac:dyDescent="0.3">
      <c r="B55">
        <f t="shared" si="0"/>
        <v>19.999999999999993</v>
      </c>
      <c r="C55" s="22">
        <v>2</v>
      </c>
      <c r="D55" s="24">
        <v>0</v>
      </c>
      <c r="E55" s="22">
        <v>17.2</v>
      </c>
    </row>
    <row r="56" spans="2:5" x14ac:dyDescent="0.3">
      <c r="B56">
        <f>+B55+B$3</f>
        <v>20.399999999999991</v>
      </c>
      <c r="C56" s="22">
        <v>1</v>
      </c>
      <c r="D56" s="24">
        <v>9.6</v>
      </c>
      <c r="E56" s="22">
        <v>18</v>
      </c>
    </row>
    <row r="57" spans="2:5" x14ac:dyDescent="0.3">
      <c r="B57">
        <f t="shared" ref="B57:B105" si="1">+B56+B$3</f>
        <v>20.79999999999999</v>
      </c>
      <c r="C57" s="22">
        <v>0.5</v>
      </c>
      <c r="D57" s="24">
        <v>20.2</v>
      </c>
      <c r="E57" s="22">
        <v>17.2</v>
      </c>
    </row>
    <row r="58" spans="2:5" x14ac:dyDescent="0.3">
      <c r="B58">
        <f t="shared" si="1"/>
        <v>21.199999999999989</v>
      </c>
      <c r="C58" s="22">
        <v>0.8</v>
      </c>
      <c r="D58" s="24">
        <v>31.8</v>
      </c>
      <c r="E58" s="22">
        <v>22.9</v>
      </c>
    </row>
    <row r="59" spans="2:5" x14ac:dyDescent="0.3">
      <c r="B59">
        <f t="shared" si="1"/>
        <v>21.599999999999987</v>
      </c>
      <c r="C59" s="22">
        <v>1.3</v>
      </c>
      <c r="D59" s="24">
        <v>45</v>
      </c>
      <c r="E59" s="22">
        <v>28.6</v>
      </c>
    </row>
    <row r="60" spans="2:5" x14ac:dyDescent="0.3">
      <c r="B60">
        <f t="shared" si="1"/>
        <v>21.999999999999986</v>
      </c>
      <c r="C60" s="22">
        <v>2.1</v>
      </c>
      <c r="D60" s="24">
        <v>44</v>
      </c>
      <c r="E60" s="22">
        <v>34.299999999999997</v>
      </c>
    </row>
    <row r="61" spans="2:5" x14ac:dyDescent="0.3">
      <c r="B61">
        <f t="shared" si="1"/>
        <v>22.399999999999984</v>
      </c>
      <c r="C61" s="22">
        <v>2.9</v>
      </c>
      <c r="D61" s="24">
        <v>43</v>
      </c>
      <c r="E61" s="22">
        <v>40</v>
      </c>
    </row>
    <row r="62" spans="2:5" x14ac:dyDescent="0.3">
      <c r="B62">
        <f t="shared" si="1"/>
        <v>22.799999999999983</v>
      </c>
      <c r="C62" s="22">
        <v>3.7</v>
      </c>
      <c r="D62" s="24">
        <v>42</v>
      </c>
      <c r="E62" s="22">
        <v>38.700000000000003</v>
      </c>
    </row>
    <row r="63" spans="2:5" x14ac:dyDescent="0.3">
      <c r="B63">
        <f t="shared" si="1"/>
        <v>23.199999999999982</v>
      </c>
      <c r="C63" s="22">
        <v>4.5</v>
      </c>
      <c r="D63" s="24">
        <v>40.9</v>
      </c>
      <c r="E63" s="22">
        <v>37.4</v>
      </c>
    </row>
    <row r="64" spans="2:5" x14ac:dyDescent="0.3">
      <c r="B64">
        <f t="shared" si="1"/>
        <v>23.59999999999998</v>
      </c>
      <c r="C64" s="22">
        <v>5.3</v>
      </c>
      <c r="D64" s="24">
        <v>39.9</v>
      </c>
      <c r="E64" s="22">
        <v>36.1</v>
      </c>
    </row>
    <row r="65" spans="2:5" x14ac:dyDescent="0.3">
      <c r="B65">
        <f t="shared" si="1"/>
        <v>23.999999999999979</v>
      </c>
      <c r="C65" s="22">
        <v>6.1</v>
      </c>
      <c r="D65" s="24">
        <v>38.9</v>
      </c>
      <c r="E65" s="22">
        <v>34.799999999999997</v>
      </c>
    </row>
    <row r="66" spans="2:5" x14ac:dyDescent="0.3">
      <c r="B66">
        <f t="shared" si="1"/>
        <v>24.399999999999977</v>
      </c>
      <c r="C66" s="22">
        <v>6.9</v>
      </c>
      <c r="D66" s="24">
        <v>37.9</v>
      </c>
      <c r="E66" s="22">
        <v>33.5</v>
      </c>
    </row>
    <row r="67" spans="2:5" x14ac:dyDescent="0.3">
      <c r="B67">
        <f t="shared" si="1"/>
        <v>24.799999999999976</v>
      </c>
      <c r="C67" s="22">
        <v>7.7</v>
      </c>
      <c r="D67" s="24">
        <v>36.9</v>
      </c>
      <c r="E67" s="22">
        <v>32.200000000000003</v>
      </c>
    </row>
    <row r="68" spans="2:5" x14ac:dyDescent="0.3">
      <c r="B68">
        <f t="shared" si="1"/>
        <v>25.199999999999974</v>
      </c>
      <c r="C68" s="22">
        <v>8.5</v>
      </c>
      <c r="D68" s="24">
        <v>35.9</v>
      </c>
      <c r="E68" s="22">
        <v>30.9</v>
      </c>
    </row>
    <row r="69" spans="2:5" x14ac:dyDescent="0.3">
      <c r="B69">
        <f t="shared" si="1"/>
        <v>25.599999999999973</v>
      </c>
      <c r="C69" s="22">
        <v>9.3000000000000007</v>
      </c>
      <c r="D69" s="24">
        <v>34.799999999999997</v>
      </c>
      <c r="E69" s="22">
        <v>28.9</v>
      </c>
    </row>
    <row r="70" spans="2:5" x14ac:dyDescent="0.3">
      <c r="B70">
        <f t="shared" si="1"/>
        <v>25.999999999999972</v>
      </c>
      <c r="C70" s="22">
        <v>10</v>
      </c>
      <c r="D70" s="24">
        <v>33.799999999999997</v>
      </c>
      <c r="E70" s="22">
        <v>28.4</v>
      </c>
    </row>
    <row r="71" spans="2:5" x14ac:dyDescent="0.3">
      <c r="B71">
        <f t="shared" si="1"/>
        <v>26.39999999999997</v>
      </c>
      <c r="C71" s="22">
        <v>10.8</v>
      </c>
      <c r="D71" s="24">
        <v>32.799999999999997</v>
      </c>
      <c r="E71" s="22">
        <v>27.1</v>
      </c>
    </row>
    <row r="72" spans="2:5" x14ac:dyDescent="0.3">
      <c r="B72">
        <f t="shared" si="1"/>
        <v>26.799999999999969</v>
      </c>
      <c r="C72" s="22">
        <v>11.6</v>
      </c>
      <c r="D72" s="24">
        <v>31.8</v>
      </c>
      <c r="E72" s="22">
        <v>25.8</v>
      </c>
    </row>
    <row r="73" spans="2:5" x14ac:dyDescent="0.3">
      <c r="B73">
        <f t="shared" si="1"/>
        <v>27.199999999999967</v>
      </c>
      <c r="C73" s="22">
        <v>12.4</v>
      </c>
      <c r="D73" s="24">
        <v>30.8</v>
      </c>
      <c r="E73" s="22">
        <v>24.5</v>
      </c>
    </row>
    <row r="74" spans="2:5" x14ac:dyDescent="0.3">
      <c r="B74">
        <f t="shared" si="1"/>
        <v>27.599999999999966</v>
      </c>
      <c r="C74" s="22">
        <v>13.2</v>
      </c>
      <c r="D74" s="24">
        <v>29.8</v>
      </c>
      <c r="E74" s="22">
        <v>23.2</v>
      </c>
    </row>
    <row r="75" spans="2:5" x14ac:dyDescent="0.3">
      <c r="B75">
        <f t="shared" si="1"/>
        <v>27.999999999999964</v>
      </c>
      <c r="C75" s="22">
        <v>14</v>
      </c>
      <c r="D75" s="24">
        <v>28.8</v>
      </c>
      <c r="E75" s="22">
        <v>22.9</v>
      </c>
    </row>
    <row r="76" spans="2:5" x14ac:dyDescent="0.3">
      <c r="B76">
        <f t="shared" si="1"/>
        <v>28.399999999999963</v>
      </c>
      <c r="C76" s="22">
        <v>14.8</v>
      </c>
      <c r="D76" s="24">
        <v>25.7</v>
      </c>
      <c r="E76" s="22">
        <v>20.6</v>
      </c>
    </row>
    <row r="77" spans="2:5" x14ac:dyDescent="0.3">
      <c r="B77">
        <f t="shared" si="1"/>
        <v>28.799999999999962</v>
      </c>
      <c r="C77" s="22">
        <v>15.6</v>
      </c>
      <c r="D77" s="24">
        <v>19.100000000000001</v>
      </c>
      <c r="E77" s="22">
        <v>19.3</v>
      </c>
    </row>
    <row r="78" spans="2:5" x14ac:dyDescent="0.3">
      <c r="B78">
        <f t="shared" si="1"/>
        <v>29.19999999999996</v>
      </c>
      <c r="C78" s="22">
        <v>16.399999999999999</v>
      </c>
      <c r="D78" s="24">
        <v>6.5</v>
      </c>
      <c r="E78" s="22">
        <v>17</v>
      </c>
    </row>
    <row r="79" spans="2:5" x14ac:dyDescent="0.3">
      <c r="B79">
        <f t="shared" si="1"/>
        <v>29.599999999999959</v>
      </c>
      <c r="C79" s="22">
        <v>17.2</v>
      </c>
      <c r="D79" s="24">
        <v>0</v>
      </c>
      <c r="E79" s="22">
        <v>12</v>
      </c>
    </row>
    <row r="80" spans="2:5" x14ac:dyDescent="0.3">
      <c r="B80">
        <f t="shared" si="1"/>
        <v>29.999999999999957</v>
      </c>
      <c r="C80" s="22">
        <v>18</v>
      </c>
      <c r="D80" s="24">
        <v>-0.4</v>
      </c>
      <c r="E80" s="22">
        <v>6</v>
      </c>
    </row>
    <row r="81" spans="2:5" x14ac:dyDescent="0.3">
      <c r="B81">
        <f t="shared" si="1"/>
        <v>30.399999999999956</v>
      </c>
      <c r="C81" s="22">
        <v>17.2</v>
      </c>
      <c r="D81" s="24">
        <v>0</v>
      </c>
      <c r="E81" s="22">
        <v>2</v>
      </c>
    </row>
    <row r="82" spans="2:5" x14ac:dyDescent="0.3">
      <c r="B82">
        <f t="shared" si="1"/>
        <v>30.799999999999955</v>
      </c>
      <c r="C82" s="22">
        <v>22.9</v>
      </c>
      <c r="D82" s="24">
        <v>-9.6</v>
      </c>
      <c r="E82" s="22">
        <v>1</v>
      </c>
    </row>
    <row r="83" spans="2:5" x14ac:dyDescent="0.3">
      <c r="B83">
        <f t="shared" si="1"/>
        <v>31.199999999999953</v>
      </c>
      <c r="C83" s="22">
        <v>28.6</v>
      </c>
      <c r="D83" s="24">
        <v>-20.2</v>
      </c>
      <c r="E83" s="22">
        <v>0.5</v>
      </c>
    </row>
    <row r="84" spans="2:5" x14ac:dyDescent="0.3">
      <c r="B84">
        <f t="shared" si="1"/>
        <v>31.599999999999952</v>
      </c>
      <c r="C84" s="22">
        <v>34.299999999999997</v>
      </c>
      <c r="D84" s="24">
        <v>-31.8</v>
      </c>
      <c r="E84" s="22">
        <v>0.8</v>
      </c>
    </row>
    <row r="85" spans="2:5" x14ac:dyDescent="0.3">
      <c r="B85">
        <f t="shared" si="1"/>
        <v>31.99999999999995</v>
      </c>
      <c r="C85" s="22">
        <v>40</v>
      </c>
      <c r="D85" s="24">
        <v>-45</v>
      </c>
      <c r="E85" s="22">
        <v>1.3</v>
      </c>
    </row>
    <row r="86" spans="2:5" x14ac:dyDescent="0.3">
      <c r="B86">
        <f t="shared" si="1"/>
        <v>32.399999999999949</v>
      </c>
      <c r="C86" s="22">
        <v>38.700000000000003</v>
      </c>
      <c r="D86" s="24">
        <v>-44</v>
      </c>
      <c r="E86" s="22">
        <v>2.1</v>
      </c>
    </row>
    <row r="87" spans="2:5" x14ac:dyDescent="0.3">
      <c r="B87">
        <f t="shared" si="1"/>
        <v>32.799999999999947</v>
      </c>
      <c r="C87" s="22">
        <v>37.4</v>
      </c>
      <c r="D87" s="24">
        <v>-43</v>
      </c>
      <c r="E87" s="22">
        <v>2.9</v>
      </c>
    </row>
    <row r="88" spans="2:5" x14ac:dyDescent="0.3">
      <c r="B88">
        <f t="shared" si="1"/>
        <v>33.199999999999946</v>
      </c>
      <c r="C88" s="22">
        <v>36.1</v>
      </c>
      <c r="D88" s="24">
        <v>-42</v>
      </c>
      <c r="E88" s="22">
        <v>3.7</v>
      </c>
    </row>
    <row r="89" spans="2:5" x14ac:dyDescent="0.3">
      <c r="B89">
        <f t="shared" si="1"/>
        <v>33.599999999999945</v>
      </c>
      <c r="C89" s="22">
        <v>34.799999999999997</v>
      </c>
      <c r="D89" s="24">
        <v>-40.9</v>
      </c>
      <c r="E89" s="22">
        <v>4.5</v>
      </c>
    </row>
    <row r="90" spans="2:5" x14ac:dyDescent="0.3">
      <c r="B90">
        <f t="shared" si="1"/>
        <v>33.999999999999943</v>
      </c>
      <c r="C90" s="22">
        <v>33.5</v>
      </c>
      <c r="D90" s="24">
        <v>-39.9</v>
      </c>
      <c r="E90" s="22">
        <v>5.3</v>
      </c>
    </row>
    <row r="91" spans="2:5" x14ac:dyDescent="0.3">
      <c r="B91">
        <f t="shared" si="1"/>
        <v>34.399999999999942</v>
      </c>
      <c r="C91" s="22">
        <v>32.200000000000003</v>
      </c>
      <c r="D91" s="24">
        <v>-38.9</v>
      </c>
      <c r="E91" s="22">
        <v>6.1</v>
      </c>
    </row>
    <row r="92" spans="2:5" x14ac:dyDescent="0.3">
      <c r="B92">
        <f t="shared" si="1"/>
        <v>34.79999999999994</v>
      </c>
      <c r="C92" s="22">
        <v>30.9</v>
      </c>
      <c r="D92" s="24">
        <v>-37.9</v>
      </c>
      <c r="E92" s="22">
        <v>6.9</v>
      </c>
    </row>
    <row r="93" spans="2:5" x14ac:dyDescent="0.3">
      <c r="B93">
        <f t="shared" si="1"/>
        <v>35.199999999999939</v>
      </c>
      <c r="C93" s="22">
        <v>29.6</v>
      </c>
      <c r="D93" s="24">
        <v>-36.9</v>
      </c>
      <c r="E93" s="22">
        <v>7.7</v>
      </c>
    </row>
    <row r="94" spans="2:5" x14ac:dyDescent="0.3">
      <c r="B94">
        <f t="shared" si="1"/>
        <v>35.599999999999937</v>
      </c>
      <c r="C94" s="22">
        <v>28.4</v>
      </c>
      <c r="D94" s="24">
        <v>-35.9</v>
      </c>
      <c r="E94" s="22">
        <v>8.5</v>
      </c>
    </row>
    <row r="95" spans="2:5" x14ac:dyDescent="0.3">
      <c r="B95">
        <f t="shared" si="1"/>
        <v>35.999999999999936</v>
      </c>
      <c r="C95" s="22">
        <v>27.1</v>
      </c>
      <c r="D95" s="24">
        <v>-34.799999999999997</v>
      </c>
      <c r="E95" s="22">
        <v>9.3000000000000007</v>
      </c>
    </row>
    <row r="96" spans="2:5" x14ac:dyDescent="0.3">
      <c r="B96">
        <f t="shared" si="1"/>
        <v>36.399999999999935</v>
      </c>
      <c r="C96" s="22">
        <v>25.8</v>
      </c>
      <c r="D96" s="24">
        <v>-33.799999999999997</v>
      </c>
      <c r="E96" s="22">
        <v>10</v>
      </c>
    </row>
    <row r="97" spans="2:5" x14ac:dyDescent="0.3">
      <c r="B97">
        <f t="shared" si="1"/>
        <v>36.799999999999933</v>
      </c>
      <c r="C97" s="22">
        <v>24.5</v>
      </c>
      <c r="D97" s="24">
        <v>-32.799999999999997</v>
      </c>
      <c r="E97" s="22">
        <v>10.8</v>
      </c>
    </row>
    <row r="98" spans="2:5" x14ac:dyDescent="0.3">
      <c r="B98">
        <f t="shared" si="1"/>
        <v>37.199999999999932</v>
      </c>
      <c r="C98" s="22">
        <v>23.2</v>
      </c>
      <c r="D98" s="24">
        <v>-31.8</v>
      </c>
      <c r="E98" s="22">
        <v>11.6</v>
      </c>
    </row>
    <row r="99" spans="2:5" x14ac:dyDescent="0.3">
      <c r="B99">
        <f t="shared" si="1"/>
        <v>37.59999999999993</v>
      </c>
      <c r="C99" s="22">
        <v>21.9</v>
      </c>
      <c r="D99" s="24">
        <v>-30.8</v>
      </c>
      <c r="E99" s="22">
        <v>12.4</v>
      </c>
    </row>
    <row r="100" spans="2:5" x14ac:dyDescent="0.3">
      <c r="B100">
        <f t="shared" si="1"/>
        <v>37.999999999999929</v>
      </c>
      <c r="C100" s="22">
        <v>20.6</v>
      </c>
      <c r="D100" s="24">
        <v>-29.8</v>
      </c>
      <c r="E100" s="22">
        <v>13.2</v>
      </c>
    </row>
    <row r="101" spans="2:5" x14ac:dyDescent="0.3">
      <c r="B101">
        <f t="shared" si="1"/>
        <v>38.399999999999928</v>
      </c>
      <c r="C101" s="22">
        <v>19.3</v>
      </c>
      <c r="D101" s="24">
        <v>-28.8</v>
      </c>
      <c r="E101" s="22">
        <v>14</v>
      </c>
    </row>
    <row r="102" spans="2:5" x14ac:dyDescent="0.3">
      <c r="B102">
        <f t="shared" si="1"/>
        <v>38.799999999999926</v>
      </c>
      <c r="C102" s="22">
        <v>17</v>
      </c>
      <c r="D102" s="24">
        <v>-25.7</v>
      </c>
      <c r="E102" s="22">
        <v>14.8</v>
      </c>
    </row>
    <row r="103" spans="2:5" x14ac:dyDescent="0.3">
      <c r="B103">
        <f t="shared" si="1"/>
        <v>39.199999999999925</v>
      </c>
      <c r="C103" s="22">
        <v>12</v>
      </c>
      <c r="D103" s="24">
        <v>-19.100000000000001</v>
      </c>
      <c r="E103" s="22">
        <v>15.6</v>
      </c>
    </row>
    <row r="104" spans="2:5" x14ac:dyDescent="0.3">
      <c r="B104">
        <f t="shared" si="1"/>
        <v>39.599999999999923</v>
      </c>
      <c r="C104" s="22">
        <v>6</v>
      </c>
      <c r="D104" s="24">
        <v>-6.5</v>
      </c>
      <c r="E104" s="22">
        <v>16.399999999999999</v>
      </c>
    </row>
    <row r="105" spans="2:5" x14ac:dyDescent="0.3">
      <c r="B105">
        <f t="shared" si="1"/>
        <v>39.999999999999922</v>
      </c>
      <c r="C105" s="22">
        <v>2</v>
      </c>
      <c r="D105" s="24">
        <v>0</v>
      </c>
      <c r="E105" s="22">
        <v>17.2</v>
      </c>
    </row>
    <row r="106" spans="2:5" x14ac:dyDescent="0.3">
      <c r="B106">
        <f>+B105+B$3</f>
        <v>40.39999999999992</v>
      </c>
      <c r="C106" s="22">
        <v>1</v>
      </c>
      <c r="D106" s="24">
        <v>9.6</v>
      </c>
      <c r="E106" s="22">
        <v>18</v>
      </c>
    </row>
    <row r="107" spans="2:5" x14ac:dyDescent="0.3">
      <c r="B107">
        <f t="shared" ref="B107:B155" si="2">+B106+B$3</f>
        <v>40.799999999999919</v>
      </c>
      <c r="C107" s="22">
        <v>0.5</v>
      </c>
      <c r="D107" s="24">
        <v>20.2</v>
      </c>
      <c r="E107" s="22">
        <v>17.2</v>
      </c>
    </row>
    <row r="108" spans="2:5" x14ac:dyDescent="0.3">
      <c r="B108">
        <f t="shared" si="2"/>
        <v>41.199999999999918</v>
      </c>
      <c r="C108" s="22">
        <v>0.8</v>
      </c>
      <c r="D108" s="24">
        <v>31.8</v>
      </c>
      <c r="E108" s="22">
        <v>22.9</v>
      </c>
    </row>
    <row r="109" spans="2:5" x14ac:dyDescent="0.3">
      <c r="B109">
        <f t="shared" si="2"/>
        <v>41.599999999999916</v>
      </c>
      <c r="C109" s="22">
        <v>1.3</v>
      </c>
      <c r="D109" s="24">
        <v>45</v>
      </c>
      <c r="E109" s="22">
        <v>28.6</v>
      </c>
    </row>
    <row r="110" spans="2:5" x14ac:dyDescent="0.3">
      <c r="B110">
        <f t="shared" si="2"/>
        <v>41.999999999999915</v>
      </c>
      <c r="C110" s="22">
        <v>2.1</v>
      </c>
      <c r="D110" s="24">
        <v>44</v>
      </c>
      <c r="E110" s="22">
        <v>34.299999999999997</v>
      </c>
    </row>
    <row r="111" spans="2:5" x14ac:dyDescent="0.3">
      <c r="B111">
        <f t="shared" si="2"/>
        <v>42.399999999999913</v>
      </c>
      <c r="C111" s="22">
        <v>2.9</v>
      </c>
      <c r="D111" s="24">
        <v>43</v>
      </c>
      <c r="E111" s="22">
        <v>40</v>
      </c>
    </row>
    <row r="112" spans="2:5" x14ac:dyDescent="0.3">
      <c r="B112">
        <f t="shared" si="2"/>
        <v>42.799999999999912</v>
      </c>
      <c r="C112" s="22">
        <v>3.7</v>
      </c>
      <c r="D112" s="24">
        <v>42</v>
      </c>
      <c r="E112" s="22">
        <v>38.700000000000003</v>
      </c>
    </row>
    <row r="113" spans="2:5" x14ac:dyDescent="0.3">
      <c r="B113">
        <f t="shared" si="2"/>
        <v>43.19999999999991</v>
      </c>
      <c r="C113" s="22">
        <v>4.5</v>
      </c>
      <c r="D113" s="24">
        <v>40.9</v>
      </c>
      <c r="E113" s="22">
        <v>37.4</v>
      </c>
    </row>
    <row r="114" spans="2:5" x14ac:dyDescent="0.3">
      <c r="B114">
        <f t="shared" si="2"/>
        <v>43.599999999999909</v>
      </c>
      <c r="C114" s="22">
        <v>5.3</v>
      </c>
      <c r="D114" s="24">
        <v>39.9</v>
      </c>
      <c r="E114" s="22">
        <v>36.1</v>
      </c>
    </row>
    <row r="115" spans="2:5" x14ac:dyDescent="0.3">
      <c r="B115">
        <f t="shared" si="2"/>
        <v>43.999999999999908</v>
      </c>
      <c r="C115" s="22">
        <v>6.1</v>
      </c>
      <c r="D115" s="24">
        <v>38.9</v>
      </c>
      <c r="E115" s="22">
        <v>34.799999999999997</v>
      </c>
    </row>
    <row r="116" spans="2:5" x14ac:dyDescent="0.3">
      <c r="B116">
        <f t="shared" si="2"/>
        <v>44.399999999999906</v>
      </c>
      <c r="C116" s="22">
        <v>6.9</v>
      </c>
      <c r="D116" s="24">
        <v>37.9</v>
      </c>
      <c r="E116" s="22">
        <v>33.5</v>
      </c>
    </row>
    <row r="117" spans="2:5" x14ac:dyDescent="0.3">
      <c r="B117">
        <f t="shared" si="2"/>
        <v>44.799999999999905</v>
      </c>
      <c r="C117" s="22">
        <v>7.7</v>
      </c>
      <c r="D117" s="24">
        <v>36.9</v>
      </c>
      <c r="E117" s="22">
        <v>32.200000000000003</v>
      </c>
    </row>
    <row r="118" spans="2:5" x14ac:dyDescent="0.3">
      <c r="B118">
        <f t="shared" si="2"/>
        <v>45.199999999999903</v>
      </c>
      <c r="C118" s="22">
        <v>8.5</v>
      </c>
      <c r="D118" s="24">
        <v>35.9</v>
      </c>
      <c r="E118" s="22">
        <v>30.9</v>
      </c>
    </row>
    <row r="119" spans="2:5" x14ac:dyDescent="0.3">
      <c r="B119">
        <f t="shared" si="2"/>
        <v>45.599999999999902</v>
      </c>
      <c r="C119" s="22">
        <v>9.3000000000000007</v>
      </c>
      <c r="D119" s="24">
        <v>34.799999999999997</v>
      </c>
      <c r="E119" s="22">
        <v>28.9</v>
      </c>
    </row>
    <row r="120" spans="2:5" x14ac:dyDescent="0.3">
      <c r="B120">
        <f t="shared" si="2"/>
        <v>45.999999999999901</v>
      </c>
      <c r="C120" s="22">
        <v>10</v>
      </c>
      <c r="D120" s="24">
        <v>33.799999999999997</v>
      </c>
      <c r="E120" s="22">
        <v>28.4</v>
      </c>
    </row>
    <row r="121" spans="2:5" x14ac:dyDescent="0.3">
      <c r="B121">
        <f t="shared" si="2"/>
        <v>46.399999999999899</v>
      </c>
      <c r="C121" s="22">
        <v>10.8</v>
      </c>
      <c r="D121" s="24">
        <v>32.799999999999997</v>
      </c>
      <c r="E121" s="22">
        <v>27.1</v>
      </c>
    </row>
    <row r="122" spans="2:5" x14ac:dyDescent="0.3">
      <c r="B122">
        <f t="shared" si="2"/>
        <v>46.799999999999898</v>
      </c>
      <c r="C122" s="22">
        <v>11.6</v>
      </c>
      <c r="D122" s="24">
        <v>31.8</v>
      </c>
      <c r="E122" s="22">
        <v>25.8</v>
      </c>
    </row>
    <row r="123" spans="2:5" x14ac:dyDescent="0.3">
      <c r="B123">
        <f t="shared" si="2"/>
        <v>47.199999999999896</v>
      </c>
      <c r="C123" s="22">
        <v>12.4</v>
      </c>
      <c r="D123" s="24">
        <v>30.8</v>
      </c>
      <c r="E123" s="22">
        <v>24.5</v>
      </c>
    </row>
    <row r="124" spans="2:5" x14ac:dyDescent="0.3">
      <c r="B124">
        <f t="shared" si="2"/>
        <v>47.599999999999895</v>
      </c>
      <c r="C124" s="22">
        <v>13.2</v>
      </c>
      <c r="D124" s="24">
        <v>29.8</v>
      </c>
      <c r="E124" s="22">
        <v>23.2</v>
      </c>
    </row>
    <row r="125" spans="2:5" x14ac:dyDescent="0.3">
      <c r="B125">
        <f t="shared" si="2"/>
        <v>47.999999999999893</v>
      </c>
      <c r="C125" s="22">
        <v>14</v>
      </c>
      <c r="D125" s="24">
        <v>28.8</v>
      </c>
      <c r="E125" s="22">
        <v>22.9</v>
      </c>
    </row>
    <row r="126" spans="2:5" x14ac:dyDescent="0.3">
      <c r="B126">
        <f t="shared" si="2"/>
        <v>48.399999999999892</v>
      </c>
      <c r="C126" s="22">
        <v>14.8</v>
      </c>
      <c r="D126" s="24">
        <v>25.7</v>
      </c>
      <c r="E126" s="22">
        <v>20.6</v>
      </c>
    </row>
    <row r="127" spans="2:5" x14ac:dyDescent="0.3">
      <c r="B127">
        <f t="shared" si="2"/>
        <v>48.799999999999891</v>
      </c>
      <c r="C127" s="22">
        <v>15.6</v>
      </c>
      <c r="D127" s="24">
        <v>19.100000000000001</v>
      </c>
      <c r="E127" s="22">
        <v>19.3</v>
      </c>
    </row>
    <row r="128" spans="2:5" x14ac:dyDescent="0.3">
      <c r="B128">
        <f t="shared" si="2"/>
        <v>49.199999999999889</v>
      </c>
      <c r="C128" s="22">
        <v>16.399999999999999</v>
      </c>
      <c r="D128" s="24">
        <v>6.5</v>
      </c>
      <c r="E128" s="22">
        <v>17</v>
      </c>
    </row>
    <row r="129" spans="2:5" x14ac:dyDescent="0.3">
      <c r="B129">
        <f t="shared" si="2"/>
        <v>49.599999999999888</v>
      </c>
      <c r="C129" s="22">
        <v>17.2</v>
      </c>
      <c r="D129" s="24">
        <v>0</v>
      </c>
      <c r="E129" s="22">
        <v>12</v>
      </c>
    </row>
    <row r="130" spans="2:5" x14ac:dyDescent="0.3">
      <c r="B130">
        <f t="shared" si="2"/>
        <v>49.999999999999886</v>
      </c>
      <c r="C130" s="22">
        <v>18</v>
      </c>
      <c r="D130" s="24">
        <v>-0.4</v>
      </c>
      <c r="E130" s="22">
        <v>6</v>
      </c>
    </row>
    <row r="131" spans="2:5" x14ac:dyDescent="0.3">
      <c r="B131">
        <f t="shared" si="2"/>
        <v>50.399999999999885</v>
      </c>
      <c r="C131" s="22">
        <v>17.2</v>
      </c>
      <c r="D131" s="24">
        <v>0</v>
      </c>
      <c r="E131" s="22">
        <v>2</v>
      </c>
    </row>
    <row r="132" spans="2:5" x14ac:dyDescent="0.3">
      <c r="B132">
        <f t="shared" si="2"/>
        <v>50.799999999999883</v>
      </c>
      <c r="C132" s="22">
        <v>22.9</v>
      </c>
      <c r="D132" s="24">
        <v>-9.6</v>
      </c>
      <c r="E132" s="22">
        <v>1</v>
      </c>
    </row>
    <row r="133" spans="2:5" x14ac:dyDescent="0.3">
      <c r="B133">
        <f t="shared" si="2"/>
        <v>51.199999999999882</v>
      </c>
      <c r="C133" s="22">
        <v>28.6</v>
      </c>
      <c r="D133" s="24">
        <v>-20.2</v>
      </c>
      <c r="E133" s="22">
        <v>0.5</v>
      </c>
    </row>
    <row r="134" spans="2:5" x14ac:dyDescent="0.3">
      <c r="B134">
        <f t="shared" si="2"/>
        <v>51.599999999999881</v>
      </c>
      <c r="C134" s="22">
        <v>34.299999999999997</v>
      </c>
      <c r="D134" s="24">
        <v>-31.8</v>
      </c>
      <c r="E134" s="22">
        <v>0.8</v>
      </c>
    </row>
    <row r="135" spans="2:5" x14ac:dyDescent="0.3">
      <c r="B135">
        <f t="shared" si="2"/>
        <v>51.999999999999879</v>
      </c>
      <c r="C135" s="22">
        <v>40</v>
      </c>
      <c r="D135" s="24">
        <v>-45</v>
      </c>
      <c r="E135" s="22">
        <v>1.3</v>
      </c>
    </row>
    <row r="136" spans="2:5" x14ac:dyDescent="0.3">
      <c r="B136">
        <f t="shared" si="2"/>
        <v>52.399999999999878</v>
      </c>
      <c r="C136" s="22">
        <v>38.700000000000003</v>
      </c>
      <c r="D136" s="24">
        <v>-44</v>
      </c>
      <c r="E136" s="22">
        <v>2.1</v>
      </c>
    </row>
    <row r="137" spans="2:5" x14ac:dyDescent="0.3">
      <c r="B137">
        <f t="shared" si="2"/>
        <v>52.799999999999876</v>
      </c>
      <c r="C137" s="22">
        <v>37.4</v>
      </c>
      <c r="D137" s="24">
        <v>-43</v>
      </c>
      <c r="E137" s="22">
        <v>2.9</v>
      </c>
    </row>
    <row r="138" spans="2:5" x14ac:dyDescent="0.3">
      <c r="B138">
        <f t="shared" si="2"/>
        <v>53.199999999999875</v>
      </c>
      <c r="C138" s="22">
        <v>36.1</v>
      </c>
      <c r="D138" s="24">
        <v>-42</v>
      </c>
      <c r="E138" s="22">
        <v>3.7</v>
      </c>
    </row>
    <row r="139" spans="2:5" x14ac:dyDescent="0.3">
      <c r="B139">
        <f t="shared" si="2"/>
        <v>53.599999999999874</v>
      </c>
      <c r="C139" s="22">
        <v>34.799999999999997</v>
      </c>
      <c r="D139" s="24">
        <v>-40.9</v>
      </c>
      <c r="E139" s="22">
        <v>4.5</v>
      </c>
    </row>
    <row r="140" spans="2:5" x14ac:dyDescent="0.3">
      <c r="B140">
        <f t="shared" si="2"/>
        <v>53.999999999999872</v>
      </c>
      <c r="C140" s="22">
        <v>33.5</v>
      </c>
      <c r="D140" s="24">
        <v>-39.9</v>
      </c>
      <c r="E140" s="22">
        <v>5.3</v>
      </c>
    </row>
    <row r="141" spans="2:5" x14ac:dyDescent="0.3">
      <c r="B141">
        <f t="shared" si="2"/>
        <v>54.399999999999871</v>
      </c>
      <c r="C141" s="22">
        <v>32.200000000000003</v>
      </c>
      <c r="D141" s="24">
        <v>-38.9</v>
      </c>
      <c r="E141" s="22">
        <v>6.1</v>
      </c>
    </row>
    <row r="142" spans="2:5" x14ac:dyDescent="0.3">
      <c r="B142">
        <f t="shared" si="2"/>
        <v>54.799999999999869</v>
      </c>
      <c r="C142" s="22">
        <v>30.9</v>
      </c>
      <c r="D142" s="24">
        <v>-37.9</v>
      </c>
      <c r="E142" s="22">
        <v>6.9</v>
      </c>
    </row>
    <row r="143" spans="2:5" x14ac:dyDescent="0.3">
      <c r="B143">
        <f t="shared" si="2"/>
        <v>55.199999999999868</v>
      </c>
      <c r="C143" s="22">
        <v>29.6</v>
      </c>
      <c r="D143" s="24">
        <v>-36.9</v>
      </c>
      <c r="E143" s="22">
        <v>7.7</v>
      </c>
    </row>
    <row r="144" spans="2:5" x14ac:dyDescent="0.3">
      <c r="B144">
        <f t="shared" si="2"/>
        <v>55.599999999999866</v>
      </c>
      <c r="C144" s="22">
        <v>28.4</v>
      </c>
      <c r="D144" s="24">
        <v>-35.9</v>
      </c>
      <c r="E144" s="22">
        <v>8.5</v>
      </c>
    </row>
    <row r="145" spans="2:5" x14ac:dyDescent="0.3">
      <c r="B145">
        <f t="shared" si="2"/>
        <v>55.999999999999865</v>
      </c>
      <c r="C145" s="22">
        <v>27.1</v>
      </c>
      <c r="D145" s="24">
        <v>-34.799999999999997</v>
      </c>
      <c r="E145" s="22">
        <v>9.3000000000000007</v>
      </c>
    </row>
    <row r="146" spans="2:5" x14ac:dyDescent="0.3">
      <c r="B146">
        <f t="shared" si="2"/>
        <v>56.399999999999864</v>
      </c>
      <c r="C146" s="22">
        <v>25.8</v>
      </c>
      <c r="D146" s="24">
        <v>-33.799999999999997</v>
      </c>
      <c r="E146" s="22">
        <v>10</v>
      </c>
    </row>
    <row r="147" spans="2:5" x14ac:dyDescent="0.3">
      <c r="B147">
        <f t="shared" si="2"/>
        <v>56.799999999999862</v>
      </c>
      <c r="C147" s="22">
        <v>24.5</v>
      </c>
      <c r="D147" s="24">
        <v>-32.799999999999997</v>
      </c>
      <c r="E147" s="22">
        <v>10.8</v>
      </c>
    </row>
    <row r="148" spans="2:5" x14ac:dyDescent="0.3">
      <c r="B148">
        <f t="shared" si="2"/>
        <v>57.199999999999861</v>
      </c>
      <c r="C148" s="22">
        <v>23.2</v>
      </c>
      <c r="D148" s="24">
        <v>-31.8</v>
      </c>
      <c r="E148" s="22">
        <v>11.6</v>
      </c>
    </row>
    <row r="149" spans="2:5" x14ac:dyDescent="0.3">
      <c r="B149">
        <f t="shared" si="2"/>
        <v>57.599999999999859</v>
      </c>
      <c r="C149" s="22">
        <v>21.9</v>
      </c>
      <c r="D149" s="24">
        <v>-30.8</v>
      </c>
      <c r="E149" s="22">
        <v>12.4</v>
      </c>
    </row>
    <row r="150" spans="2:5" x14ac:dyDescent="0.3">
      <c r="B150">
        <f t="shared" si="2"/>
        <v>57.999999999999858</v>
      </c>
      <c r="C150" s="22">
        <v>20.6</v>
      </c>
      <c r="D150" s="24">
        <v>-29.8</v>
      </c>
      <c r="E150" s="22">
        <v>13.2</v>
      </c>
    </row>
    <row r="151" spans="2:5" x14ac:dyDescent="0.3">
      <c r="B151">
        <f t="shared" si="2"/>
        <v>58.399999999999856</v>
      </c>
      <c r="C151" s="22">
        <v>19.3</v>
      </c>
      <c r="D151" s="24">
        <v>-28.8</v>
      </c>
      <c r="E151" s="22">
        <v>14</v>
      </c>
    </row>
    <row r="152" spans="2:5" x14ac:dyDescent="0.3">
      <c r="B152">
        <f t="shared" si="2"/>
        <v>58.799999999999855</v>
      </c>
      <c r="C152" s="22">
        <v>17</v>
      </c>
      <c r="D152" s="24">
        <v>-25.7</v>
      </c>
      <c r="E152" s="22">
        <v>14.8</v>
      </c>
    </row>
    <row r="153" spans="2:5" x14ac:dyDescent="0.3">
      <c r="B153">
        <f t="shared" si="2"/>
        <v>59.199999999999854</v>
      </c>
      <c r="C153" s="22">
        <v>12</v>
      </c>
      <c r="D153" s="24">
        <v>-19.100000000000001</v>
      </c>
      <c r="E153" s="22">
        <v>15.6</v>
      </c>
    </row>
    <row r="154" spans="2:5" x14ac:dyDescent="0.3">
      <c r="B154">
        <f t="shared" si="2"/>
        <v>59.599999999999852</v>
      </c>
      <c r="C154" s="22">
        <v>6</v>
      </c>
      <c r="D154" s="24">
        <v>-6.5</v>
      </c>
      <c r="E154" s="22">
        <v>16.399999999999999</v>
      </c>
    </row>
    <row r="155" spans="2:5" x14ac:dyDescent="0.3">
      <c r="B155">
        <f t="shared" si="2"/>
        <v>59.999999999999851</v>
      </c>
      <c r="C155" s="22">
        <v>2</v>
      </c>
      <c r="D155" s="24">
        <v>0</v>
      </c>
      <c r="E155" s="22">
        <v>17.2</v>
      </c>
    </row>
    <row r="156" spans="2:5" x14ac:dyDescent="0.3">
      <c r="B156">
        <f>+B155+B$3</f>
        <v>60.399999999999849</v>
      </c>
      <c r="C156" s="22">
        <v>1</v>
      </c>
      <c r="D156" s="24">
        <v>9.6</v>
      </c>
      <c r="E156" s="22">
        <v>18</v>
      </c>
    </row>
    <row r="157" spans="2:5" x14ac:dyDescent="0.3">
      <c r="B157">
        <f t="shared" ref="B157:B204" si="3">+B156+B$3</f>
        <v>60.799999999999848</v>
      </c>
      <c r="C157" s="22">
        <v>0.5</v>
      </c>
      <c r="D157" s="24">
        <v>20.2</v>
      </c>
      <c r="E157" s="22">
        <v>17.2</v>
      </c>
    </row>
    <row r="158" spans="2:5" x14ac:dyDescent="0.3">
      <c r="B158">
        <f t="shared" si="3"/>
        <v>61.199999999999847</v>
      </c>
      <c r="C158" s="22">
        <v>0.8</v>
      </c>
      <c r="D158" s="24">
        <v>31.8</v>
      </c>
      <c r="E158" s="22">
        <v>22.9</v>
      </c>
    </row>
    <row r="159" spans="2:5" x14ac:dyDescent="0.3">
      <c r="B159">
        <f t="shared" si="3"/>
        <v>61.599999999999845</v>
      </c>
      <c r="C159" s="22">
        <v>1.3</v>
      </c>
      <c r="D159" s="24">
        <v>45</v>
      </c>
      <c r="E159" s="22">
        <v>28.6</v>
      </c>
    </row>
    <row r="160" spans="2:5" x14ac:dyDescent="0.3">
      <c r="B160">
        <f t="shared" si="3"/>
        <v>61.999999999999844</v>
      </c>
      <c r="C160" s="22">
        <v>2.1</v>
      </c>
      <c r="D160" s="24">
        <v>44</v>
      </c>
      <c r="E160" s="22">
        <v>34.299999999999997</v>
      </c>
    </row>
    <row r="161" spans="2:5" x14ac:dyDescent="0.3">
      <c r="B161">
        <f t="shared" si="3"/>
        <v>62.399999999999842</v>
      </c>
      <c r="C161" s="22">
        <v>2.9</v>
      </c>
      <c r="D161" s="24">
        <v>43</v>
      </c>
      <c r="E161" s="22">
        <v>40</v>
      </c>
    </row>
    <row r="162" spans="2:5" x14ac:dyDescent="0.3">
      <c r="B162">
        <f t="shared" si="3"/>
        <v>62.799999999999841</v>
      </c>
      <c r="C162" s="22">
        <v>3.7</v>
      </c>
      <c r="D162" s="24">
        <v>42</v>
      </c>
      <c r="E162" s="22">
        <v>38.700000000000003</v>
      </c>
    </row>
    <row r="163" spans="2:5" x14ac:dyDescent="0.3">
      <c r="B163">
        <f t="shared" si="3"/>
        <v>63.199999999999839</v>
      </c>
      <c r="C163" s="22">
        <v>4.5</v>
      </c>
      <c r="D163" s="24">
        <v>40.9</v>
      </c>
      <c r="E163" s="22">
        <v>37.4</v>
      </c>
    </row>
    <row r="164" spans="2:5" x14ac:dyDescent="0.3">
      <c r="B164">
        <f t="shared" si="3"/>
        <v>63.599999999999838</v>
      </c>
      <c r="C164" s="22">
        <v>5.3</v>
      </c>
      <c r="D164" s="24">
        <v>39.9</v>
      </c>
      <c r="E164" s="22">
        <v>36.1</v>
      </c>
    </row>
    <row r="165" spans="2:5" x14ac:dyDescent="0.3">
      <c r="B165">
        <f t="shared" si="3"/>
        <v>63.999999999999837</v>
      </c>
      <c r="C165" s="22">
        <v>6.1</v>
      </c>
      <c r="D165" s="24">
        <v>38.9</v>
      </c>
      <c r="E165" s="22">
        <v>34.799999999999997</v>
      </c>
    </row>
    <row r="166" spans="2:5" x14ac:dyDescent="0.3">
      <c r="B166">
        <f t="shared" si="3"/>
        <v>64.399999999999835</v>
      </c>
      <c r="C166" s="22">
        <v>6.9</v>
      </c>
      <c r="D166" s="24">
        <v>37.9</v>
      </c>
      <c r="E166" s="22">
        <v>33.5</v>
      </c>
    </row>
    <row r="167" spans="2:5" x14ac:dyDescent="0.3">
      <c r="B167">
        <f t="shared" si="3"/>
        <v>64.799999999999841</v>
      </c>
      <c r="C167" s="22">
        <v>7.7</v>
      </c>
      <c r="D167" s="24">
        <v>36.9</v>
      </c>
      <c r="E167" s="22">
        <v>32.200000000000003</v>
      </c>
    </row>
    <row r="168" spans="2:5" x14ac:dyDescent="0.3">
      <c r="B168">
        <f t="shared" si="3"/>
        <v>65.199999999999847</v>
      </c>
      <c r="C168" s="22">
        <v>8.5</v>
      </c>
      <c r="D168" s="24">
        <v>35.9</v>
      </c>
      <c r="E168" s="22">
        <v>30.9</v>
      </c>
    </row>
    <row r="169" spans="2:5" x14ac:dyDescent="0.3">
      <c r="B169">
        <f t="shared" si="3"/>
        <v>65.599999999999852</v>
      </c>
      <c r="C169" s="22">
        <v>9.3000000000000007</v>
      </c>
      <c r="D169" s="24">
        <v>34.799999999999997</v>
      </c>
      <c r="E169" s="22">
        <v>28.9</v>
      </c>
    </row>
    <row r="170" spans="2:5" x14ac:dyDescent="0.3">
      <c r="B170">
        <f t="shared" si="3"/>
        <v>65.999999999999858</v>
      </c>
      <c r="C170" s="22">
        <v>10</v>
      </c>
      <c r="D170" s="24">
        <v>33.799999999999997</v>
      </c>
      <c r="E170" s="22">
        <v>28.4</v>
      </c>
    </row>
    <row r="171" spans="2:5" x14ac:dyDescent="0.3">
      <c r="B171">
        <f t="shared" si="3"/>
        <v>66.399999999999864</v>
      </c>
      <c r="C171" s="22">
        <v>10.8</v>
      </c>
      <c r="D171" s="24">
        <v>32.799999999999997</v>
      </c>
      <c r="E171" s="22">
        <v>27.1</v>
      </c>
    </row>
    <row r="172" spans="2:5" x14ac:dyDescent="0.3">
      <c r="B172">
        <f t="shared" si="3"/>
        <v>66.799999999999869</v>
      </c>
      <c r="C172" s="22">
        <v>11.6</v>
      </c>
      <c r="D172" s="24">
        <v>31.8</v>
      </c>
      <c r="E172" s="22">
        <v>25.8</v>
      </c>
    </row>
    <row r="173" spans="2:5" x14ac:dyDescent="0.3">
      <c r="B173">
        <f t="shared" si="3"/>
        <v>67.199999999999875</v>
      </c>
      <c r="C173" s="22">
        <v>12.4</v>
      </c>
      <c r="D173" s="24">
        <v>30.8</v>
      </c>
      <c r="E173" s="22">
        <v>24.5</v>
      </c>
    </row>
    <row r="174" spans="2:5" x14ac:dyDescent="0.3">
      <c r="B174">
        <f t="shared" si="3"/>
        <v>67.599999999999881</v>
      </c>
      <c r="C174" s="22">
        <v>13.2</v>
      </c>
      <c r="D174" s="24">
        <v>29.8</v>
      </c>
      <c r="E174" s="22">
        <v>23.2</v>
      </c>
    </row>
    <row r="175" spans="2:5" x14ac:dyDescent="0.3">
      <c r="B175">
        <f t="shared" si="3"/>
        <v>67.999999999999886</v>
      </c>
      <c r="C175" s="22">
        <v>14</v>
      </c>
      <c r="D175" s="24">
        <v>28.8</v>
      </c>
      <c r="E175" s="22">
        <v>22.9</v>
      </c>
    </row>
    <row r="176" spans="2:5" x14ac:dyDescent="0.3">
      <c r="B176">
        <f t="shared" si="3"/>
        <v>68.399999999999892</v>
      </c>
      <c r="C176" s="22">
        <v>14.8</v>
      </c>
      <c r="D176" s="24">
        <v>25.7</v>
      </c>
      <c r="E176" s="22">
        <v>20.6</v>
      </c>
    </row>
    <row r="177" spans="2:5" x14ac:dyDescent="0.3">
      <c r="B177">
        <f t="shared" si="3"/>
        <v>68.799999999999898</v>
      </c>
      <c r="C177" s="22">
        <v>15.6</v>
      </c>
      <c r="D177" s="24">
        <v>19.100000000000001</v>
      </c>
      <c r="E177" s="22">
        <v>19.3</v>
      </c>
    </row>
    <row r="178" spans="2:5" x14ac:dyDescent="0.3">
      <c r="B178">
        <f t="shared" si="3"/>
        <v>69.199999999999903</v>
      </c>
      <c r="C178" s="22">
        <v>16.399999999999999</v>
      </c>
      <c r="D178" s="24">
        <v>6.5</v>
      </c>
      <c r="E178" s="22">
        <v>17</v>
      </c>
    </row>
    <row r="179" spans="2:5" x14ac:dyDescent="0.3">
      <c r="B179">
        <f t="shared" si="3"/>
        <v>69.599999999999909</v>
      </c>
      <c r="C179" s="22">
        <v>17.2</v>
      </c>
      <c r="D179" s="24">
        <v>0</v>
      </c>
      <c r="E179" s="22">
        <v>12</v>
      </c>
    </row>
    <row r="180" spans="2:5" x14ac:dyDescent="0.3">
      <c r="B180">
        <f t="shared" si="3"/>
        <v>69.999999999999915</v>
      </c>
      <c r="C180" s="22">
        <v>18</v>
      </c>
      <c r="D180" s="24">
        <v>-0.4</v>
      </c>
      <c r="E180" s="22">
        <v>6</v>
      </c>
    </row>
    <row r="181" spans="2:5" x14ac:dyDescent="0.3">
      <c r="B181">
        <f t="shared" si="3"/>
        <v>70.39999999999992</v>
      </c>
      <c r="C181" s="22">
        <v>17.2</v>
      </c>
      <c r="D181" s="24">
        <v>0</v>
      </c>
      <c r="E181" s="22">
        <v>2</v>
      </c>
    </row>
    <row r="182" spans="2:5" x14ac:dyDescent="0.3">
      <c r="B182">
        <f t="shared" si="3"/>
        <v>70.799999999999926</v>
      </c>
      <c r="C182" s="22">
        <v>22.9</v>
      </c>
      <c r="D182" s="24">
        <v>-9.6</v>
      </c>
      <c r="E182" s="22">
        <v>1</v>
      </c>
    </row>
    <row r="183" spans="2:5" x14ac:dyDescent="0.3">
      <c r="B183">
        <f t="shared" si="3"/>
        <v>71.199999999999932</v>
      </c>
      <c r="C183" s="22">
        <v>28.6</v>
      </c>
      <c r="D183" s="24">
        <v>-20.2</v>
      </c>
      <c r="E183" s="22">
        <v>0.5</v>
      </c>
    </row>
    <row r="184" spans="2:5" x14ac:dyDescent="0.3">
      <c r="B184">
        <f t="shared" si="3"/>
        <v>71.599999999999937</v>
      </c>
      <c r="C184" s="22">
        <v>34.299999999999997</v>
      </c>
      <c r="D184" s="24">
        <v>-31.8</v>
      </c>
      <c r="E184" s="22">
        <v>0.8</v>
      </c>
    </row>
    <row r="185" spans="2:5" x14ac:dyDescent="0.3">
      <c r="B185">
        <f t="shared" si="3"/>
        <v>71.999999999999943</v>
      </c>
      <c r="C185" s="22">
        <v>40</v>
      </c>
      <c r="D185" s="24">
        <v>-45</v>
      </c>
      <c r="E185" s="22">
        <v>1.3</v>
      </c>
    </row>
    <row r="186" spans="2:5" x14ac:dyDescent="0.3">
      <c r="B186">
        <f t="shared" si="3"/>
        <v>72.399999999999949</v>
      </c>
      <c r="C186" s="22">
        <v>38.700000000000003</v>
      </c>
      <c r="D186" s="24">
        <v>-44</v>
      </c>
      <c r="E186" s="22">
        <v>2.1</v>
      </c>
    </row>
    <row r="187" spans="2:5" x14ac:dyDescent="0.3">
      <c r="B187">
        <f t="shared" si="3"/>
        <v>72.799999999999955</v>
      </c>
      <c r="C187" s="22">
        <v>37.4</v>
      </c>
      <c r="D187" s="24">
        <v>-43</v>
      </c>
      <c r="E187" s="22">
        <v>2.9</v>
      </c>
    </row>
    <row r="188" spans="2:5" x14ac:dyDescent="0.3">
      <c r="B188">
        <f t="shared" si="3"/>
        <v>73.19999999999996</v>
      </c>
      <c r="C188" s="22">
        <v>36.1</v>
      </c>
      <c r="D188" s="24">
        <v>-42</v>
      </c>
      <c r="E188" s="22">
        <v>3.7</v>
      </c>
    </row>
    <row r="189" spans="2:5" x14ac:dyDescent="0.3">
      <c r="B189">
        <f t="shared" si="3"/>
        <v>73.599999999999966</v>
      </c>
      <c r="C189" s="22">
        <v>34.799999999999997</v>
      </c>
      <c r="D189" s="24">
        <v>-40.9</v>
      </c>
      <c r="E189" s="22">
        <v>4.5</v>
      </c>
    </row>
    <row r="190" spans="2:5" x14ac:dyDescent="0.3">
      <c r="B190">
        <f t="shared" si="3"/>
        <v>73.999999999999972</v>
      </c>
      <c r="C190" s="22">
        <v>33.5</v>
      </c>
      <c r="D190" s="24">
        <v>-39.9</v>
      </c>
      <c r="E190" s="22">
        <v>5.3</v>
      </c>
    </row>
    <row r="191" spans="2:5" x14ac:dyDescent="0.3">
      <c r="B191">
        <f t="shared" si="3"/>
        <v>74.399999999999977</v>
      </c>
      <c r="C191" s="22">
        <v>32.200000000000003</v>
      </c>
      <c r="D191" s="24">
        <v>-38.9</v>
      </c>
      <c r="E191" s="22">
        <v>6.1</v>
      </c>
    </row>
    <row r="192" spans="2:5" x14ac:dyDescent="0.3">
      <c r="B192">
        <f t="shared" si="3"/>
        <v>74.799999999999983</v>
      </c>
      <c r="C192" s="22">
        <v>30.9</v>
      </c>
      <c r="D192" s="24">
        <v>-37.9</v>
      </c>
      <c r="E192" s="22">
        <v>6.9</v>
      </c>
    </row>
    <row r="193" spans="2:5" x14ac:dyDescent="0.3">
      <c r="B193">
        <f t="shared" si="3"/>
        <v>75.199999999999989</v>
      </c>
      <c r="C193" s="22">
        <v>29.6</v>
      </c>
      <c r="D193" s="24">
        <v>-36.9</v>
      </c>
      <c r="E193" s="22">
        <v>7.7</v>
      </c>
    </row>
    <row r="194" spans="2:5" x14ac:dyDescent="0.3">
      <c r="B194">
        <f t="shared" si="3"/>
        <v>75.599999999999994</v>
      </c>
      <c r="C194" s="22">
        <v>28.4</v>
      </c>
      <c r="D194" s="24">
        <v>-35.9</v>
      </c>
      <c r="E194" s="22">
        <v>8.5</v>
      </c>
    </row>
    <row r="195" spans="2:5" x14ac:dyDescent="0.3">
      <c r="B195">
        <f t="shared" si="3"/>
        <v>76</v>
      </c>
      <c r="C195" s="22">
        <v>27.1</v>
      </c>
      <c r="D195" s="24">
        <v>-34.799999999999997</v>
      </c>
      <c r="E195" s="22">
        <v>9.3000000000000007</v>
      </c>
    </row>
    <row r="196" spans="2:5" x14ac:dyDescent="0.3">
      <c r="B196">
        <f t="shared" si="3"/>
        <v>76.400000000000006</v>
      </c>
      <c r="C196" s="22">
        <v>25.8</v>
      </c>
      <c r="D196" s="24">
        <v>-33.799999999999997</v>
      </c>
      <c r="E196" s="22">
        <v>10</v>
      </c>
    </row>
    <row r="197" spans="2:5" x14ac:dyDescent="0.3">
      <c r="B197">
        <f t="shared" si="3"/>
        <v>76.800000000000011</v>
      </c>
      <c r="C197" s="22">
        <v>24.5</v>
      </c>
      <c r="D197" s="24">
        <v>-32.799999999999997</v>
      </c>
      <c r="E197" s="22">
        <v>10.8</v>
      </c>
    </row>
    <row r="198" spans="2:5" x14ac:dyDescent="0.3">
      <c r="B198">
        <f t="shared" si="3"/>
        <v>77.200000000000017</v>
      </c>
      <c r="C198" s="22">
        <v>23.2</v>
      </c>
      <c r="D198" s="24">
        <v>-31.8</v>
      </c>
      <c r="E198" s="22">
        <v>11.6</v>
      </c>
    </row>
    <row r="199" spans="2:5" x14ac:dyDescent="0.3">
      <c r="B199">
        <f t="shared" si="3"/>
        <v>77.600000000000023</v>
      </c>
      <c r="C199" s="22">
        <v>21.9</v>
      </c>
      <c r="D199" s="24">
        <v>-30.8</v>
      </c>
      <c r="E199" s="22">
        <v>12.4</v>
      </c>
    </row>
    <row r="200" spans="2:5" x14ac:dyDescent="0.3">
      <c r="B200">
        <f t="shared" si="3"/>
        <v>78.000000000000028</v>
      </c>
      <c r="C200" s="22">
        <v>20.6</v>
      </c>
      <c r="D200" s="24">
        <v>-29.8</v>
      </c>
      <c r="E200" s="22">
        <v>13.2</v>
      </c>
    </row>
    <row r="201" spans="2:5" x14ac:dyDescent="0.3">
      <c r="B201">
        <f t="shared" si="3"/>
        <v>78.400000000000034</v>
      </c>
      <c r="C201" s="22">
        <v>19.3</v>
      </c>
      <c r="D201" s="24">
        <v>-28.8</v>
      </c>
      <c r="E201" s="22">
        <v>14</v>
      </c>
    </row>
    <row r="202" spans="2:5" x14ac:dyDescent="0.3">
      <c r="B202">
        <f t="shared" si="3"/>
        <v>78.80000000000004</v>
      </c>
      <c r="C202" s="22">
        <v>17</v>
      </c>
      <c r="D202" s="24">
        <v>-25.7</v>
      </c>
      <c r="E202" s="22">
        <v>14.8</v>
      </c>
    </row>
    <row r="203" spans="2:5" x14ac:dyDescent="0.3">
      <c r="B203">
        <f t="shared" si="3"/>
        <v>79.200000000000045</v>
      </c>
      <c r="C203" s="22">
        <v>12</v>
      </c>
      <c r="D203" s="24">
        <v>-19.100000000000001</v>
      </c>
      <c r="E203" s="22">
        <v>15.6</v>
      </c>
    </row>
    <row r="204" spans="2:5" x14ac:dyDescent="0.3">
      <c r="B204">
        <f t="shared" si="3"/>
        <v>79.600000000000051</v>
      </c>
      <c r="C204" s="22">
        <v>6</v>
      </c>
      <c r="D204" s="24">
        <v>-6.5</v>
      </c>
      <c r="E204" s="22">
        <v>16.399999999999999</v>
      </c>
    </row>
    <row r="205" spans="2:5" x14ac:dyDescent="0.3">
      <c r="C205" s="22"/>
      <c r="D205" s="22"/>
      <c r="E205" s="22"/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Werte</vt:lpstr>
      <vt:lpstr>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</dc:creator>
  <cp:lastModifiedBy>Horst</cp:lastModifiedBy>
  <cp:lastPrinted>2023-02-01T08:32:17Z</cp:lastPrinted>
  <dcterms:created xsi:type="dcterms:W3CDTF">2023-01-27T08:50:06Z</dcterms:created>
  <dcterms:modified xsi:type="dcterms:W3CDTF">2023-02-04T09:01:03Z</dcterms:modified>
</cp:coreProperties>
</file>